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codeName="ThisWorkbook"/>
  <mc:AlternateContent xmlns:mc="http://schemas.openxmlformats.org/markup-compatibility/2006">
    <mc:Choice Requires="x15">
      <x15ac:absPath xmlns:x15ac="http://schemas.microsoft.com/office/spreadsheetml/2010/11/ac" url="C:\Users\kzamora\Desktop\"/>
    </mc:Choice>
  </mc:AlternateContent>
  <xr:revisionPtr revIDLastSave="0" documentId="13_ncr:1_{ED9C3BD6-5867-4B6E-8445-99CEDA0C0BFF}" xr6:coauthVersionLast="47" xr6:coauthVersionMax="47" xr10:uidLastSave="{00000000-0000-0000-0000-000000000000}"/>
  <bookViews>
    <workbookView xWindow="-120" yWindow="-120" windowWidth="29040" windowHeight="15840" tabRatio="755" xr2:uid="{00000000-000D-0000-FFFF-FFFF00000000}"/>
  </bookViews>
  <sheets>
    <sheet name="00. Instructivo" sheetId="8" r:id="rId1"/>
    <sheet name="01. Solicitud de JE" sheetId="5" r:id="rId2"/>
    <sheet name="02. Detalle y listado de P." sheetId="2" r:id="rId3"/>
    <sheet name="03. Gestionar solicitud " sheetId="7" r:id="rId4"/>
    <sheet name="Parámetros" sheetId="4" r:id="rId5"/>
  </sheets>
  <definedNames>
    <definedName name="_xlnm.Print_Area" localSheetId="0">'00. Instructivo'!$B$1:$G$89</definedName>
    <definedName name="_xlnm.Print_Area" localSheetId="1">'01. Solicitud de JE'!$A$1:$J$39</definedName>
    <definedName name="_xlnm.Print_Area" localSheetId="2">'02. Detalle y listado de P.'!$A$1:$AL$209</definedName>
    <definedName name="_xlnm.Print_Area" localSheetId="3">'03. Gestionar solicitud '!$A$5:$L$56</definedName>
    <definedName name="BASEDATOS">#REF!</definedName>
    <definedName name="_xlnm.Print_Titles" localSheetId="2">'02. Detalle y listado de P.'!$1:$9</definedName>
    <definedName name="Z_3F714B14_3D06_4EFB_B2C5_628DD72265EB_.wvu.PrintArea" localSheetId="2" hidden="1">'02. Detalle y listado de P.'!$A$1:$AL$209</definedName>
    <definedName name="Z_3F714B14_3D06_4EFB_B2C5_628DD72265EB_.wvu.PrintTitles" localSheetId="2" hidden="1">'02. Detalle y listado de P.'!$1:$9</definedName>
    <definedName name="Z_75FECEB8_8C64_4671_BCD6_5C273FBF407B_.wvu.PrintArea" localSheetId="2" hidden="1">'02. Detalle y listado de P.'!$A$1:$AL$209</definedName>
    <definedName name="Z_75FECEB8_8C64_4671_BCD6_5C273FBF407B_.wvu.PrintTitles" localSheetId="2" hidden="1">'02. Detalle y listado de P.'!$1:$9</definedName>
  </definedNames>
  <calcPr calcId="191029"/>
  <customWorkbookViews>
    <customWorkbookView name="Kattia Zamora Guzmán - Vista personalizada" guid="{75FECEB8-8C64-4671-BCD6-5C273FBF407B}" mergeInterval="0" personalView="1" maximized="1" windowWidth="1349" windowHeight="528" tabRatio="487" activeSheetId="2"/>
    <customWorkbookView name="Anthony Hansel Herrera Mata - Vista personalizada" guid="{8177CB37-135F-4C06-9C17-4FA4B092EC26}" mergeInterval="0" personalView="1" maximized="1" windowWidth="1916" windowHeight="805" tabRatio="819" activeSheetId="3"/>
    <customWorkbookView name="Luis Gerardo Villalobos Picado - Vista personalizada" guid="{3F714B14-3D06-4EFB-B2C5-628DD72265EB}" mergeInterval="0" personalView="1" maximized="1" windowWidth="1362" windowHeight="542" tabRatio="487"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7" l="1"/>
  <c r="R3" i="7"/>
  <c r="Q3" i="7"/>
  <c r="P3" i="7"/>
  <c r="O3" i="7"/>
  <c r="K34" i="7"/>
  <c r="L3" i="7" s="1"/>
  <c r="K9" i="7"/>
  <c r="H3" i="7" s="1"/>
  <c r="A9" i="7"/>
  <c r="B3" i="7"/>
  <c r="J19" i="7"/>
  <c r="E19" i="7"/>
  <c r="J3" i="7" s="1"/>
  <c r="H29" i="5"/>
  <c r="A13" i="7" l="1"/>
  <c r="E2" i="2"/>
  <c r="A28" i="7"/>
  <c r="A21" i="7"/>
  <c r="I3" i="7" s="1"/>
  <c r="I34" i="7"/>
  <c r="N3" i="7" s="1"/>
  <c r="C34" i="7"/>
  <c r="M3" i="7" s="1"/>
  <c r="C29" i="5"/>
  <c r="AK4" i="2"/>
  <c r="D32" i="5" s="1"/>
  <c r="E37" i="7" l="1"/>
  <c r="K3" i="7" s="1"/>
  <c r="AA3" i="2"/>
  <c r="AD3" i="2" s="1"/>
  <c r="D8" i="2" l="1"/>
  <c r="E8" i="2" s="1"/>
  <c r="F8" i="2" s="1"/>
  <c r="G8" i="2" s="1"/>
  <c r="H8" i="2" s="1"/>
  <c r="I8" i="2" s="1"/>
  <c r="J8" i="2" s="1"/>
  <c r="K8" i="2" s="1"/>
  <c r="L8" i="2" s="1"/>
  <c r="M8" i="2" s="1"/>
  <c r="N8" i="2" s="1"/>
  <c r="O8" i="2" s="1"/>
  <c r="P8" i="2" s="1"/>
  <c r="Q8" i="2" s="1"/>
  <c r="R8" i="2" s="1"/>
  <c r="S8" i="2" s="1"/>
  <c r="T8" i="2" s="1"/>
  <c r="U8" i="2" s="1"/>
  <c r="V8" i="2" s="1"/>
  <c r="W8" i="2" s="1"/>
  <c r="X8" i="2" s="1"/>
  <c r="Y8" i="2" s="1"/>
  <c r="Z8" i="2" s="1"/>
  <c r="AA8" i="2" s="1"/>
  <c r="AB8" i="2" s="1"/>
  <c r="AC8" i="2" s="1"/>
  <c r="AD8" i="2" s="1"/>
  <c r="AE8" i="2" s="1"/>
  <c r="AF8" i="2" s="1"/>
  <c r="AG8" i="2" s="1"/>
  <c r="AH8" i="2" s="1"/>
  <c r="AI169" i="2"/>
  <c r="AI170" i="2"/>
  <c r="AI171" i="2"/>
  <c r="AI172" i="2"/>
  <c r="AI173" i="2"/>
  <c r="AI174" i="2"/>
  <c r="AI175" i="2"/>
  <c r="AI176" i="2"/>
  <c r="AI177" i="2"/>
  <c r="AI178" i="2"/>
  <c r="AI179" i="2"/>
  <c r="AI180" i="2"/>
  <c r="AI181" i="2"/>
  <c r="AI182" i="2"/>
  <c r="AI183" i="2"/>
  <c r="AI184" i="2"/>
  <c r="AI185" i="2"/>
  <c r="AI186" i="2"/>
  <c r="AI187" i="2"/>
  <c r="AI188" i="2"/>
  <c r="AI189" i="2"/>
  <c r="AI193" i="2"/>
  <c r="AI194" i="2"/>
  <c r="AI195" i="2"/>
  <c r="AI196" i="2"/>
  <c r="AI197" i="2"/>
  <c r="AI198" i="2"/>
  <c r="AI199" i="2"/>
  <c r="AI200" i="2"/>
  <c r="AI201" i="2"/>
  <c r="AI202" i="2"/>
  <c r="AI203" i="2"/>
  <c r="AI204" i="2"/>
  <c r="AI13" i="2"/>
  <c r="AI14" i="2"/>
  <c r="AI15" i="2"/>
  <c r="AI16" i="2"/>
  <c r="AI17" i="2"/>
  <c r="AI18" i="2"/>
  <c r="AI19" i="2"/>
  <c r="AI20" i="2"/>
  <c r="AI21" i="2"/>
  <c r="AI22" i="2"/>
  <c r="AI23" i="2"/>
  <c r="AI24" i="2"/>
  <c r="AI25" i="2"/>
  <c r="AI26" i="2"/>
  <c r="AI27" i="2"/>
  <c r="AI28" i="2"/>
  <c r="AI29" i="2"/>
  <c r="AI30" i="2"/>
  <c r="AI31" i="2"/>
  <c r="AI32" i="2"/>
  <c r="AI33" i="2"/>
  <c r="AI34" i="2"/>
  <c r="AI35" i="2"/>
  <c r="AI36" i="2"/>
  <c r="AI37" i="2"/>
  <c r="AI38" i="2"/>
  <c r="AI39" i="2"/>
  <c r="AI40" i="2"/>
  <c r="AI41" i="2"/>
  <c r="AI42" i="2"/>
  <c r="AI43" i="2"/>
  <c r="AI44" i="2"/>
  <c r="AI45" i="2"/>
  <c r="AI46" i="2"/>
  <c r="AI47" i="2"/>
  <c r="AI48" i="2"/>
  <c r="AI49" i="2"/>
  <c r="AI50" i="2"/>
  <c r="AI51" i="2"/>
  <c r="AI52" i="2"/>
  <c r="AI53" i="2"/>
  <c r="AI54" i="2"/>
  <c r="AI55" i="2"/>
  <c r="AI56" i="2"/>
  <c r="AI57" i="2"/>
  <c r="AI58" i="2"/>
  <c r="AI59" i="2"/>
  <c r="AI60" i="2"/>
  <c r="AI61" i="2"/>
  <c r="AI62" i="2"/>
  <c r="AI63" i="2"/>
  <c r="AI64" i="2"/>
  <c r="AI65" i="2"/>
  <c r="AI66" i="2"/>
  <c r="AI67" i="2"/>
  <c r="AI68" i="2"/>
  <c r="AI69" i="2"/>
  <c r="AI70" i="2"/>
  <c r="AI71" i="2"/>
  <c r="AI72" i="2"/>
  <c r="AI73" i="2"/>
  <c r="AI74" i="2"/>
  <c r="AI75" i="2"/>
  <c r="AI76" i="2"/>
  <c r="AI77" i="2"/>
  <c r="AI78" i="2"/>
  <c r="AI79" i="2"/>
  <c r="AI80" i="2"/>
  <c r="AI81" i="2"/>
  <c r="AI82" i="2"/>
  <c r="AI83" i="2"/>
  <c r="AI84" i="2"/>
  <c r="AI85" i="2"/>
  <c r="AI86" i="2"/>
  <c r="AI87" i="2"/>
  <c r="AI88" i="2"/>
  <c r="AI89" i="2"/>
  <c r="AI90" i="2"/>
  <c r="AI91" i="2"/>
  <c r="AI92" i="2"/>
  <c r="AI93" i="2"/>
  <c r="AI94" i="2"/>
  <c r="AI95" i="2"/>
  <c r="AI96" i="2"/>
  <c r="AI97" i="2"/>
  <c r="AI98" i="2"/>
  <c r="AI99" i="2"/>
  <c r="AI100" i="2"/>
  <c r="AI101" i="2"/>
  <c r="AI102" i="2"/>
  <c r="AI103" i="2"/>
  <c r="AI104" i="2"/>
  <c r="AI105" i="2"/>
  <c r="AI106" i="2"/>
  <c r="AI107" i="2"/>
  <c r="AI108" i="2"/>
  <c r="AI109" i="2"/>
  <c r="AI110" i="2"/>
  <c r="AI111" i="2"/>
  <c r="AI112" i="2"/>
  <c r="AI113" i="2"/>
  <c r="AI114" i="2"/>
  <c r="AI115" i="2"/>
  <c r="AI116" i="2"/>
  <c r="AI117" i="2"/>
  <c r="AI118" i="2"/>
  <c r="AI119" i="2"/>
  <c r="AI120" i="2"/>
  <c r="AI121" i="2"/>
  <c r="AI122" i="2"/>
  <c r="AI123" i="2"/>
  <c r="AI124" i="2"/>
  <c r="AI125" i="2"/>
  <c r="AI126" i="2"/>
  <c r="AI127" i="2"/>
  <c r="AI128" i="2"/>
  <c r="AI129" i="2"/>
  <c r="AI130" i="2"/>
  <c r="AI131" i="2"/>
  <c r="AI132" i="2"/>
  <c r="AI133" i="2"/>
  <c r="AI134" i="2"/>
  <c r="AI135" i="2"/>
  <c r="AI136" i="2"/>
  <c r="AI137" i="2"/>
  <c r="AI138" i="2"/>
  <c r="A11" i="2"/>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I11" i="2"/>
  <c r="AI12" i="2"/>
  <c r="AI139" i="2"/>
  <c r="AI140" i="2"/>
  <c r="AI141" i="2"/>
  <c r="AI142" i="2"/>
  <c r="AI143" i="2"/>
  <c r="AI144" i="2"/>
  <c r="AI145" i="2"/>
  <c r="AI146" i="2"/>
  <c r="AI147" i="2"/>
  <c r="AI148" i="2"/>
  <c r="AI149" i="2"/>
  <c r="AI150" i="2"/>
  <c r="AI151" i="2"/>
  <c r="AI152" i="2"/>
  <c r="AI153" i="2"/>
  <c r="AI154" i="2"/>
  <c r="AI155" i="2"/>
  <c r="AI156" i="2"/>
  <c r="AI157" i="2"/>
  <c r="AI158" i="2"/>
  <c r="AI159" i="2"/>
  <c r="AI160" i="2"/>
  <c r="AI161" i="2"/>
  <c r="AI162" i="2"/>
  <c r="AI163" i="2"/>
  <c r="AI164" i="2"/>
  <c r="AI165" i="2"/>
  <c r="AI166" i="2"/>
  <c r="AI167" i="2"/>
  <c r="AI168" i="2"/>
  <c r="AI190" i="2"/>
  <c r="AI191" i="2"/>
  <c r="AI192" i="2"/>
  <c r="AI205" i="2"/>
  <c r="AI206" i="2"/>
  <c r="AI207" i="2"/>
  <c r="AI208" i="2"/>
  <c r="AI209" i="2"/>
  <c r="AI10" i="2"/>
  <c r="AK2" i="2" l="1"/>
  <c r="I37" i="7" s="1"/>
  <c r="E7" i="2"/>
  <c r="D7" i="2"/>
  <c r="H32" i="5" l="1"/>
  <c r="H7" i="2"/>
  <c r="G7" i="2"/>
  <c r="F7" i="2"/>
  <c r="I7" i="2" l="1"/>
  <c r="J7" i="2" l="1"/>
  <c r="K7" i="2" l="1"/>
  <c r="L7" i="2" l="1"/>
  <c r="M7" i="2" l="1"/>
  <c r="N7" i="2" l="1"/>
  <c r="O7" i="2" l="1"/>
  <c r="P7" i="2" l="1"/>
  <c r="Q7" i="2" l="1"/>
  <c r="R7" i="2" l="1"/>
  <c r="S7" i="2" l="1"/>
  <c r="T7" i="2" l="1"/>
  <c r="U7" i="2" l="1"/>
  <c r="V7" i="2" l="1"/>
  <c r="W7" i="2" l="1"/>
  <c r="X7" i="2" l="1"/>
  <c r="Y7" i="2" l="1"/>
  <c r="Z7" i="2" l="1"/>
  <c r="AA7" i="2" l="1"/>
  <c r="AB7" i="2" l="1"/>
  <c r="AC7" i="2" l="1"/>
  <c r="AD7" i="2" l="1"/>
  <c r="AE7" i="2" l="1"/>
  <c r="AF7" i="2" l="1"/>
  <c r="AH7" i="2" l="1"/>
  <c r="AG7" i="2"/>
  <c r="E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Kattia Zamora Guzmán</author>
  </authors>
  <commentList>
    <comment ref="F53" authorId="0" shapeId="0" xr:uid="{C0F51612-4A98-4A5E-AD23-FC4AC13CC640}">
      <text>
        <r>
          <rPr>
            <b/>
            <sz val="9"/>
            <color indexed="81"/>
            <rFont val="Tahoma"/>
            <family val="2"/>
          </rPr>
          <t>Kattia Zamora Guzmán:</t>
        </r>
        <r>
          <rPr>
            <sz val="9"/>
            <color indexed="81"/>
            <rFont val="Tahoma"/>
            <family val="2"/>
          </rPr>
          <t xml:space="preserve">
¿Debe incluirse "80%"?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tc={F8AA73F3-CC11-472A-9C48-B34831D307A6}</author>
    <author>tc={F2434E6D-F524-402E-A592-A8DE585E3E3B}</author>
    <author>tc={78FCDF4E-105B-4C03-B555-3909282D9426}</author>
  </authors>
  <commentList>
    <comment ref="AA4" authorId="0" shapeId="0" xr:uid="{F8AA73F3-CC11-472A-9C48-B34831D307A6}">
      <text>
        <t>[Comentario encadenado]
Su versión de Excel le permite leer este comentario encadenado; sin embargo, las ediciones que se apliquen se quitarán si el archivo se abre en una versión más reciente de Excel. Más información: https://go.microsoft.com/fwlink/?linkid=870924
Comentario:
    Ingrese la fecha inicial con el siguiente formato: dd/mm/aaaa</t>
      </text>
    </comment>
    <comment ref="AF4" authorId="1" shapeId="0" xr:uid="{F2434E6D-F524-402E-A592-A8DE585E3E3B}">
      <text>
        <t>[Comentario encadenado]
Su versión de Excel le permite leer este comentario encadenado; sin embargo, las ediciones que se apliquen se quitarán si el archivo se abre en una versión más reciente de Excel. Más información: https://go.microsoft.com/fwlink/?linkid=870924
Comentario:
    Ingrese la fecha final con el siguiente formato: dd/mm/aaaa</t>
      </text>
    </comment>
    <comment ref="AK7" authorId="2" shapeId="0" xr:uid="{78FCDF4E-105B-4C03-B555-3909282D9426}">
      <text>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 Art. 140 CT: seleccionar si la jornada se extiende mas de 12 horas.
- Cambio H.: seleccionar si se debe cambiar el horario.</t>
      </text>
    </comment>
  </commentList>
</comments>
</file>

<file path=xl/sharedStrings.xml><?xml version="1.0" encoding="utf-8"?>
<sst xmlns="http://schemas.openxmlformats.org/spreadsheetml/2006/main" count="391" uniqueCount="366">
  <si>
    <t>Observaciones</t>
  </si>
  <si>
    <t>Nombre</t>
  </si>
  <si>
    <t>AC</t>
  </si>
  <si>
    <t>AI</t>
  </si>
  <si>
    <t>AN</t>
  </si>
  <si>
    <t>DL</t>
  </si>
  <si>
    <t>CS</t>
  </si>
  <si>
    <t>STSE</t>
  </si>
  <si>
    <t>CE</t>
  </si>
  <si>
    <t>IE</t>
  </si>
  <si>
    <t>COM</t>
  </si>
  <si>
    <t>SI</t>
  </si>
  <si>
    <t>ATSE</t>
  </si>
  <si>
    <t>DE</t>
  </si>
  <si>
    <t>CONT</t>
  </si>
  <si>
    <t>PROV</t>
  </si>
  <si>
    <t>RH</t>
  </si>
  <si>
    <t>SM</t>
  </si>
  <si>
    <t>SG</t>
  </si>
  <si>
    <t>DGET</t>
  </si>
  <si>
    <t>DCS</t>
  </si>
  <si>
    <t>DTIC</t>
  </si>
  <si>
    <t>ITI</t>
  </si>
  <si>
    <t>ISTI</t>
  </si>
  <si>
    <t>SCTI</t>
  </si>
  <si>
    <t>PTE</t>
  </si>
  <si>
    <t>DGRC</t>
  </si>
  <si>
    <t>DC</t>
  </si>
  <si>
    <t>ACJ</t>
  </si>
  <si>
    <t>INS</t>
  </si>
  <si>
    <t>OYN</t>
  </si>
  <si>
    <t>DEL</t>
  </si>
  <si>
    <t>PE</t>
  </si>
  <si>
    <t>CSR</t>
  </si>
  <si>
    <t>ORAL</t>
  </si>
  <si>
    <t>ORAT</t>
  </si>
  <si>
    <t>ORBA</t>
  </si>
  <si>
    <t>ORCÑ</t>
  </si>
  <si>
    <t>ORCA</t>
  </si>
  <si>
    <t>ORCO</t>
  </si>
  <si>
    <t>ORCB</t>
  </si>
  <si>
    <t>ORGO</t>
  </si>
  <si>
    <t>ORGR</t>
  </si>
  <si>
    <t>ORGU</t>
  </si>
  <si>
    <t>ORHE</t>
  </si>
  <si>
    <t>ORJI</t>
  </si>
  <si>
    <t>ORLB</t>
  </si>
  <si>
    <t>ORLI</t>
  </si>
  <si>
    <t>ORLC</t>
  </si>
  <si>
    <t>ORNI</t>
  </si>
  <si>
    <t>OROR</t>
  </si>
  <si>
    <t>OROS</t>
  </si>
  <si>
    <t>ORPZ</t>
  </si>
  <si>
    <t>ORPO</t>
  </si>
  <si>
    <t>ORPT</t>
  </si>
  <si>
    <t>ORPU</t>
  </si>
  <si>
    <t>ORSC</t>
  </si>
  <si>
    <t>ORSR</t>
  </si>
  <si>
    <t>ORST</t>
  </si>
  <si>
    <t>ORSA</t>
  </si>
  <si>
    <t>ORSI</t>
  </si>
  <si>
    <t>ORTA</t>
  </si>
  <si>
    <t>ORTZ</t>
  </si>
  <si>
    <t>ORTU</t>
  </si>
  <si>
    <t>ORUP</t>
  </si>
  <si>
    <t>ARC</t>
  </si>
  <si>
    <t>DGRE</t>
  </si>
  <si>
    <t>CND</t>
  </si>
  <si>
    <t>DFPP</t>
  </si>
  <si>
    <t>DPE</t>
  </si>
  <si>
    <t>PARE</t>
  </si>
  <si>
    <t>PAF</t>
  </si>
  <si>
    <t>PAE</t>
  </si>
  <si>
    <t>PASP</t>
  </si>
  <si>
    <t>PDR</t>
  </si>
  <si>
    <t>PEPR</t>
  </si>
  <si>
    <t>PEME</t>
  </si>
  <si>
    <t>PES</t>
  </si>
  <si>
    <t>PIP</t>
  </si>
  <si>
    <t>PIC</t>
  </si>
  <si>
    <t>PSE</t>
  </si>
  <si>
    <t>PTD</t>
  </si>
  <si>
    <t>PVCE</t>
  </si>
  <si>
    <t>DRPP</t>
  </si>
  <si>
    <t>IFED</t>
  </si>
  <si>
    <t>CDOC</t>
  </si>
  <si>
    <t>Celda</t>
  </si>
  <si>
    <t>Inicia</t>
  </si>
  <si>
    <t>Finaliza</t>
  </si>
  <si>
    <t>Fecha de ejecución</t>
  </si>
  <si>
    <r>
      <t xml:space="preserve">Detalle de fechas </t>
    </r>
    <r>
      <rPr>
        <b/>
        <vertAlign val="superscript"/>
        <sz val="12"/>
        <rFont val="Arial"/>
        <family val="2"/>
      </rPr>
      <t>9</t>
    </r>
  </si>
  <si>
    <t>Detalle de fechas</t>
  </si>
  <si>
    <t>Instrucción</t>
  </si>
  <si>
    <t>SIGLAS</t>
  </si>
  <si>
    <r>
      <t xml:space="preserve">Unidad Administrativa o Programa Electoral solicitante </t>
    </r>
    <r>
      <rPr>
        <b/>
        <vertAlign val="superscript"/>
        <sz val="12"/>
        <rFont val="Arial"/>
        <family val="2"/>
      </rPr>
      <t>1</t>
    </r>
  </si>
  <si>
    <t>Seleccione el nombre de la unidad administrativa o programa electoral que solicita la jornada extraordinaria.</t>
  </si>
  <si>
    <r>
      <t xml:space="preserve">Observaciones </t>
    </r>
    <r>
      <rPr>
        <b/>
        <vertAlign val="superscript"/>
        <sz val="12"/>
        <rFont val="Arial"/>
        <family val="2"/>
      </rPr>
      <t>13</t>
    </r>
  </si>
  <si>
    <t>DCRP</t>
  </si>
  <si>
    <t>IA</t>
  </si>
  <si>
    <t>ORQP</t>
  </si>
  <si>
    <t>PAV</t>
  </si>
  <si>
    <t>PRME</t>
  </si>
  <si>
    <t>Apellidos y nombre de la persona funcionaria</t>
  </si>
  <si>
    <r>
      <t>Apellidos y nombre
de la persona funcionaria</t>
    </r>
    <r>
      <rPr>
        <b/>
        <vertAlign val="superscript"/>
        <sz val="12"/>
        <rFont val="Arial"/>
        <family val="2"/>
      </rPr>
      <t xml:space="preserve"> 8</t>
    </r>
  </si>
  <si>
    <t>PDI</t>
  </si>
  <si>
    <t>DID</t>
  </si>
  <si>
    <r>
      <t xml:space="preserve">n.° </t>
    </r>
    <r>
      <rPr>
        <b/>
        <vertAlign val="superscript"/>
        <sz val="12"/>
        <rFont val="Arial"/>
        <family val="2"/>
      </rPr>
      <t>6</t>
    </r>
  </si>
  <si>
    <t>n.°</t>
  </si>
  <si>
    <r>
      <t xml:space="preserve">n.° de cédula </t>
    </r>
    <r>
      <rPr>
        <b/>
        <vertAlign val="superscript"/>
        <sz val="12"/>
        <rFont val="Arial"/>
        <family val="2"/>
      </rPr>
      <t>7</t>
    </r>
  </si>
  <si>
    <t>RSI</t>
  </si>
  <si>
    <t>Meses</t>
  </si>
  <si>
    <t>Feriados</t>
  </si>
  <si>
    <t>Enero</t>
  </si>
  <si>
    <t>Febrero</t>
  </si>
  <si>
    <t>Marzo</t>
  </si>
  <si>
    <t>Abril</t>
  </si>
  <si>
    <t>Junio</t>
  </si>
  <si>
    <t>Julio</t>
  </si>
  <si>
    <t>Agosto</t>
  </si>
  <si>
    <t>Septiembre</t>
  </si>
  <si>
    <t>Octubre</t>
  </si>
  <si>
    <t>Noviembre</t>
  </si>
  <si>
    <t>Diciembre</t>
  </si>
  <si>
    <t>Mes</t>
  </si>
  <si>
    <t>Año</t>
  </si>
  <si>
    <t>Día de la semana</t>
  </si>
  <si>
    <t>Tipo</t>
  </si>
  <si>
    <t>Siglas</t>
  </si>
  <si>
    <t>Auditoría Interna</t>
  </si>
  <si>
    <t>Inspección Electoral</t>
  </si>
  <si>
    <t>Contraloría Electoral</t>
  </si>
  <si>
    <t>Seguridad Integral</t>
  </si>
  <si>
    <t>Departamento Legal</t>
  </si>
  <si>
    <t>Servicios Médicos</t>
  </si>
  <si>
    <t>Archivo Central</t>
  </si>
  <si>
    <t>Departamento Civil</t>
  </si>
  <si>
    <t>PA</t>
  </si>
  <si>
    <t>PIE</t>
  </si>
  <si>
    <t>Actos Jurídicos</t>
  </si>
  <si>
    <t>Departamento Electoral</t>
  </si>
  <si>
    <t>Dirección Ejecutiva</t>
  </si>
  <si>
    <t>Oficina Regional Alajuela</t>
  </si>
  <si>
    <t>Oficina Regional Atenas</t>
  </si>
  <si>
    <t>Oficina Regional Buenos Aires</t>
  </si>
  <si>
    <t>Oficina Regional Cañas</t>
  </si>
  <si>
    <t>Oficina Regional Cartago</t>
  </si>
  <si>
    <t>Oficina Regional Corredores</t>
  </si>
  <si>
    <t>Oficina Regional Coto Brus</t>
  </si>
  <si>
    <t>Oficina Regional Golfito</t>
  </si>
  <si>
    <t>Oficina Regional Grecia</t>
  </si>
  <si>
    <t>Oficina Regional Guatuso</t>
  </si>
  <si>
    <t>Oficina Regional Heredia</t>
  </si>
  <si>
    <t>Oficina Regional Jicaral</t>
  </si>
  <si>
    <t>Oficina Regional Liberia</t>
  </si>
  <si>
    <t>Oficina Regional Limón</t>
  </si>
  <si>
    <t>Oficina Regional Los Chiles</t>
  </si>
  <si>
    <t>Oficina Regional Nicoya</t>
  </si>
  <si>
    <t>Oficina Regional Orotina</t>
  </si>
  <si>
    <t>Oficina Regional Osa</t>
  </si>
  <si>
    <t>Oficina Regional Pérez Zeledón</t>
  </si>
  <si>
    <t>Oficina Regional Pococí</t>
  </si>
  <si>
    <t>Oficina Regional Puntarenas</t>
  </si>
  <si>
    <t>Oficina Regional Puriscal</t>
  </si>
  <si>
    <t xml:space="preserve">Oficina Regional Quepos </t>
  </si>
  <si>
    <t>Oficina Regional San Carlos</t>
  </si>
  <si>
    <t>Oficina Regional San Ramón</t>
  </si>
  <si>
    <t>Oficina Regional Santa Cruz</t>
  </si>
  <si>
    <t>Oficina Regional Sarapiquí</t>
  </si>
  <si>
    <t>Oficina Regional Siquirres</t>
  </si>
  <si>
    <t>Oficina Regional Talamanca</t>
  </si>
  <si>
    <t>Oficina Regional Tarrazú</t>
  </si>
  <si>
    <t>Oficina Regional Turrialba</t>
  </si>
  <si>
    <t>Oficina Regional Upala</t>
  </si>
  <si>
    <t>Padrón Electoral</t>
  </si>
  <si>
    <t>Programa Electoral Abstencionismo</t>
  </si>
  <si>
    <t>Programa Electoral Asesores Electorales</t>
  </si>
  <si>
    <t>Programa Electoral Escrutinio</t>
  </si>
  <si>
    <t>Programa Electoral Información Electoral</t>
  </si>
  <si>
    <t xml:space="preserve">Programa Electoral Seguridad Electoral </t>
  </si>
  <si>
    <t>Sección Análisis</t>
  </si>
  <si>
    <t>Dirección General de Estrategía Político-Institucional</t>
  </si>
  <si>
    <t>DGEP</t>
  </si>
  <si>
    <t>Art 140 CT</t>
  </si>
  <si>
    <t>Nombre de la Unidad Administrativa</t>
  </si>
  <si>
    <t>Justificación de la solicitud de jornada.</t>
  </si>
  <si>
    <t>Fecha inicial:</t>
  </si>
  <si>
    <t>Cantidad de funcionarios</t>
  </si>
  <si>
    <t>Cantidad de horas:</t>
  </si>
  <si>
    <t>Cantidad de funcionarios:</t>
  </si>
  <si>
    <t>Unidad administrativa o programa electoral solicitante.</t>
  </si>
  <si>
    <t>Fecha de finalización:</t>
  </si>
  <si>
    <t>Seleccionar Dirección respectiva.</t>
  </si>
  <si>
    <t>Firma de aprobación</t>
  </si>
  <si>
    <t>Firma de denegatoría</t>
  </si>
  <si>
    <t>Calculo presupuestal del Departamento de Contaduría</t>
  </si>
  <si>
    <t>Firma contador o subcontador</t>
  </si>
  <si>
    <t>Formato de jornada</t>
  </si>
  <si>
    <t>Monto estimado:</t>
  </si>
  <si>
    <t>Calculado por:</t>
  </si>
  <si>
    <r>
      <t xml:space="preserve">Unidad administrativa o programa electoral solicitante. </t>
    </r>
    <r>
      <rPr>
        <vertAlign val="superscript"/>
        <sz val="12"/>
        <rFont val="Arial"/>
        <family val="2"/>
      </rPr>
      <t>1</t>
    </r>
  </si>
  <si>
    <r>
      <t xml:space="preserve">Nombre del Jefe, Encargado o Responsable de la jornada. </t>
    </r>
    <r>
      <rPr>
        <vertAlign val="superscript"/>
        <sz val="12"/>
        <rFont val="Arial"/>
        <family val="2"/>
      </rPr>
      <t>2</t>
    </r>
  </si>
  <si>
    <r>
      <t xml:space="preserve">Naturaleza y objetivo de la jornada extraordinaria. </t>
    </r>
    <r>
      <rPr>
        <vertAlign val="superscript"/>
        <sz val="12"/>
        <rFont val="Arial"/>
        <family val="2"/>
      </rPr>
      <t>3</t>
    </r>
  </si>
  <si>
    <r>
      <t xml:space="preserve">Objetivo del POA </t>
    </r>
    <r>
      <rPr>
        <vertAlign val="superscript"/>
        <sz val="12"/>
        <rFont val="Arial"/>
        <family val="2"/>
      </rPr>
      <t>4</t>
    </r>
  </si>
  <si>
    <r>
      <t xml:space="preserve">Nombre del Jefe, Encargado o Responsable de la jornada </t>
    </r>
    <r>
      <rPr>
        <b/>
        <vertAlign val="superscript"/>
        <sz val="12"/>
        <rFont val="Arial"/>
        <family val="2"/>
      </rPr>
      <t>2</t>
    </r>
  </si>
  <si>
    <t>Cantidad total de funcionarios</t>
  </si>
  <si>
    <r>
      <t xml:space="preserve">Fecha de ejecución </t>
    </r>
    <r>
      <rPr>
        <b/>
        <vertAlign val="superscript"/>
        <sz val="12"/>
        <rFont val="Arial"/>
        <family val="2"/>
      </rPr>
      <t>3</t>
    </r>
  </si>
  <si>
    <r>
      <t xml:space="preserve">Cantidad total de funcionarios </t>
    </r>
    <r>
      <rPr>
        <b/>
        <vertAlign val="superscript"/>
        <sz val="12"/>
        <rFont val="Arial"/>
        <family val="2"/>
      </rPr>
      <t>5</t>
    </r>
  </si>
  <si>
    <r>
      <t xml:space="preserve">Cantidad total de horas  </t>
    </r>
    <r>
      <rPr>
        <b/>
        <vertAlign val="superscript"/>
        <sz val="12"/>
        <rFont val="Arial"/>
        <family val="2"/>
      </rPr>
      <t>4</t>
    </r>
  </si>
  <si>
    <r>
      <t xml:space="preserve">Cantidad de horas por funcionario </t>
    </r>
    <r>
      <rPr>
        <b/>
        <vertAlign val="superscript"/>
        <sz val="12"/>
        <rFont val="Arial"/>
        <family val="2"/>
      </rPr>
      <t>10</t>
    </r>
  </si>
  <si>
    <r>
      <t xml:space="preserve">Horario de la JE </t>
    </r>
    <r>
      <rPr>
        <b/>
        <vertAlign val="superscript"/>
        <sz val="12"/>
        <rFont val="Arial"/>
        <family val="2"/>
      </rPr>
      <t>11</t>
    </r>
  </si>
  <si>
    <r>
      <t xml:space="preserve">Formato de jornada </t>
    </r>
    <r>
      <rPr>
        <b/>
        <vertAlign val="superscript"/>
        <sz val="12"/>
        <rFont val="Arial"/>
        <family val="2"/>
      </rPr>
      <t>12</t>
    </r>
  </si>
  <si>
    <r>
      <t xml:space="preserve">Unidad administrativa o programa electoral solicitante. </t>
    </r>
    <r>
      <rPr>
        <vertAlign val="superscript"/>
        <sz val="12"/>
        <rFont val="Arial"/>
        <family val="2"/>
      </rPr>
      <t>2</t>
    </r>
  </si>
  <si>
    <r>
      <t xml:space="preserve">Justificación de la solicitud de jornada. </t>
    </r>
    <r>
      <rPr>
        <vertAlign val="superscript"/>
        <sz val="12"/>
        <rFont val="Arial"/>
        <family val="2"/>
      </rPr>
      <t>6</t>
    </r>
  </si>
  <si>
    <t>Número de tramite:</t>
  </si>
  <si>
    <r>
      <t xml:space="preserve">Firma de la persona responsable de la solicitud. </t>
    </r>
    <r>
      <rPr>
        <vertAlign val="superscript"/>
        <sz val="12"/>
        <rFont val="Arial"/>
        <family val="2"/>
      </rPr>
      <t>8</t>
    </r>
  </si>
  <si>
    <t>Sub-programa presupuestario</t>
  </si>
  <si>
    <t>Presencial</t>
  </si>
  <si>
    <t>Teletrabajo</t>
  </si>
  <si>
    <t>N.º</t>
  </si>
  <si>
    <t xml:space="preserve">Solicitud número </t>
  </si>
  <si>
    <t>Mes de ingreso</t>
  </si>
  <si>
    <t>Tipo 
documento</t>
  </si>
  <si>
    <t>Estado</t>
  </si>
  <si>
    <t>Fecha del estado</t>
  </si>
  <si>
    <t>Documento o medio oficial de remisión
(Oficio o correo electrónico)</t>
  </si>
  <si>
    <t>Unidad, Oficina, Sección, Departamento o Dirección solicitante</t>
  </si>
  <si>
    <t>DETALLE</t>
  </si>
  <si>
    <t>Objetivo</t>
  </si>
  <si>
    <t>Fecha de Ejecución</t>
  </si>
  <si>
    <t>Cantidad de Horas</t>
  </si>
  <si>
    <t>Equivalente en colones</t>
  </si>
  <si>
    <t>Analista</t>
  </si>
  <si>
    <t>Fecha inicia</t>
  </si>
  <si>
    <t>Fecha finaliza</t>
  </si>
  <si>
    <t>Electoral       (850-02)</t>
  </si>
  <si>
    <t>Corriente                  (850-01)</t>
  </si>
  <si>
    <t>Electoral                        (850-02)</t>
  </si>
  <si>
    <t>Corriente                           (850-01)</t>
  </si>
  <si>
    <t>Aprobar - Denegar</t>
  </si>
  <si>
    <t>Seleccione el nombre de la dirección respectiva.</t>
  </si>
  <si>
    <t>Dirección que valida</t>
  </si>
  <si>
    <t>Detalle de ejecución de la jornada</t>
  </si>
  <si>
    <t>Objetivo POA</t>
  </si>
  <si>
    <t>Naturaleza y objetivo de la jornada extraordinaria.</t>
  </si>
  <si>
    <t>Nombre del Jefe, Encargado o Responsable de la jornada.</t>
  </si>
  <si>
    <t>Horario de la JE</t>
  </si>
  <si>
    <t>Cantidad de horas por funcionario</t>
  </si>
  <si>
    <t>Cantidad total de horas</t>
  </si>
  <si>
    <t>Firma de la Jefatura de la unidad administrativa</t>
  </si>
  <si>
    <t>Firma de la persona responsable de la solicitud</t>
  </si>
  <si>
    <t>Digite la justificación de la labor a realizar durante la jornada extraordinaria (la cual deberá ser impostergable, necesaria y que no pueda ser ejecutada durante la jornada ordinaria).</t>
  </si>
  <si>
    <t>Ingrese el nombre del Jefe/a, Encargado/a o Responsable de la unidad administrativa o programa electoral que solicita la jornada extraordinaria.</t>
  </si>
  <si>
    <t xml:space="preserve">01. Solicitud de JE: </t>
  </si>
  <si>
    <t>Instructivo del registro</t>
  </si>
  <si>
    <t>Sub-programa</t>
  </si>
  <si>
    <t>850-01 C</t>
  </si>
  <si>
    <t>850-02 E</t>
  </si>
  <si>
    <r>
      <t xml:space="preserve">Sub-programa presupuestario </t>
    </r>
    <r>
      <rPr>
        <vertAlign val="superscript"/>
        <sz val="12"/>
        <rFont val="Arial"/>
        <family val="2"/>
      </rPr>
      <t>5</t>
    </r>
  </si>
  <si>
    <r>
      <t xml:space="preserve">Detalle de ejecución de la jornada: </t>
    </r>
    <r>
      <rPr>
        <vertAlign val="superscript"/>
        <sz val="12"/>
        <rFont val="Arial"/>
        <family val="2"/>
      </rPr>
      <t>7</t>
    </r>
  </si>
  <si>
    <r>
      <t xml:space="preserve">Firma de la Jefatura de la unidad administrativa. </t>
    </r>
    <r>
      <rPr>
        <vertAlign val="superscript"/>
        <sz val="12"/>
        <rFont val="Arial"/>
        <family val="2"/>
      </rPr>
      <t>9</t>
    </r>
  </si>
  <si>
    <r>
      <t xml:space="preserve">Firma de la persona Directora respectiva. </t>
    </r>
    <r>
      <rPr>
        <vertAlign val="superscript"/>
        <sz val="12"/>
        <rFont val="Arial"/>
        <family val="2"/>
      </rPr>
      <t>10</t>
    </r>
  </si>
  <si>
    <t>Firma de la persona Directora respectiva</t>
  </si>
  <si>
    <r>
      <t xml:space="preserve">Naturaleza y objetivo de la jornada extraordinaria. </t>
    </r>
    <r>
      <rPr>
        <vertAlign val="superscript"/>
        <sz val="12"/>
        <rFont val="Arial"/>
        <family val="2"/>
      </rPr>
      <t>4</t>
    </r>
  </si>
  <si>
    <r>
      <t xml:space="preserve">Objetivo del POA </t>
    </r>
    <r>
      <rPr>
        <vertAlign val="superscript"/>
        <sz val="12"/>
        <rFont val="Arial"/>
        <family val="2"/>
      </rPr>
      <t>5</t>
    </r>
  </si>
  <si>
    <r>
      <t xml:space="preserve">Sub-programa presupuestario </t>
    </r>
    <r>
      <rPr>
        <vertAlign val="superscript"/>
        <sz val="12"/>
        <rFont val="Arial"/>
        <family val="2"/>
      </rPr>
      <t>6</t>
    </r>
  </si>
  <si>
    <r>
      <t xml:space="preserve">Justificación de la solicitud de jornada. </t>
    </r>
    <r>
      <rPr>
        <vertAlign val="superscript"/>
        <sz val="12"/>
        <rFont val="Arial"/>
        <family val="2"/>
      </rPr>
      <t>7</t>
    </r>
  </si>
  <si>
    <r>
      <t>Detalle de la ejecución de la jornada.</t>
    </r>
    <r>
      <rPr>
        <vertAlign val="superscript"/>
        <sz val="12"/>
        <rFont val="Arial"/>
        <family val="2"/>
      </rPr>
      <t xml:space="preserve"> 8</t>
    </r>
  </si>
  <si>
    <r>
      <t xml:space="preserve">Calculo presupuestal del Departamento de Contaduría. </t>
    </r>
    <r>
      <rPr>
        <vertAlign val="superscript"/>
        <sz val="12"/>
        <rFont val="Arial"/>
        <family val="2"/>
      </rPr>
      <t>9</t>
    </r>
  </si>
  <si>
    <r>
      <t xml:space="preserve">Dirección que valida: </t>
    </r>
    <r>
      <rPr>
        <vertAlign val="superscript"/>
        <sz val="12"/>
        <rFont val="Arial"/>
        <family val="2"/>
      </rPr>
      <t>10</t>
    </r>
  </si>
  <si>
    <r>
      <t xml:space="preserve">Aprobar </t>
    </r>
    <r>
      <rPr>
        <vertAlign val="superscript"/>
        <sz val="12"/>
        <rFont val="Arial"/>
        <family val="2"/>
      </rPr>
      <t>11</t>
    </r>
  </si>
  <si>
    <r>
      <t xml:space="preserve">Denegar </t>
    </r>
    <r>
      <rPr>
        <vertAlign val="superscript"/>
        <sz val="12"/>
        <rFont val="Arial"/>
        <family val="2"/>
      </rPr>
      <t>11</t>
    </r>
  </si>
  <si>
    <t>Mes:</t>
  </si>
  <si>
    <t>Digite la naturaleza y los objetivos de la labor a realizar durante la jornada extraordinaria, de forma clara y detallada.</t>
  </si>
  <si>
    <r>
      <t xml:space="preserve">Número de autorización de la solicitud </t>
    </r>
    <r>
      <rPr>
        <vertAlign val="superscript"/>
        <sz val="12"/>
        <rFont val="Arial"/>
        <family val="2"/>
      </rPr>
      <t>1</t>
    </r>
  </si>
  <si>
    <t>Número de autorización de la solicitud</t>
  </si>
  <si>
    <t>Para el tramite de solicitud de jornada extraordinaria se debe utilizar este registro, que consta de tres secciones:
A continuación se presentan las instrucciones para completar este registro, cabe indicar que las diferentes "Hojas" están protegidas, de tal manera que sólo se pueda modificar la información que corresponde a cada una.</t>
  </si>
  <si>
    <r>
      <t>Nota:</t>
    </r>
    <r>
      <rPr>
        <b/>
        <i/>
        <u/>
        <sz val="12"/>
        <rFont val="Arial"/>
        <family val="2"/>
      </rPr>
      <t xml:space="preserve"> No se debe modificar la estructura y letra de este registro, sólo en algunos casos se puede ampliar el tamaño de las filas para que se visualice de una mejor manera la información, asi mismo se debe ajustar el formato según se indique.</t>
    </r>
  </si>
  <si>
    <r>
      <t xml:space="preserve">Esta hoja se utiliza para registrar la información general de la jornada (justificación, naturaleza y objetivo del POA que corresponda) y la respectiva solicitud formal (validada con la firma) por parte de la unidad administrativa o programa electoral.
Una vez completada la información se debe confeccionar un solo PDF de las hojas </t>
    </r>
    <r>
      <rPr>
        <b/>
        <sz val="12"/>
        <rFont val="Arial"/>
        <family val="2"/>
      </rPr>
      <t>"01. Solicitud de Jornada"</t>
    </r>
    <r>
      <rPr>
        <sz val="12"/>
        <rFont val="Arial"/>
        <family val="2"/>
      </rPr>
      <t xml:space="preserve"> y </t>
    </r>
    <r>
      <rPr>
        <b/>
        <sz val="12"/>
        <rFont val="Arial"/>
        <family val="2"/>
      </rPr>
      <t>"02 Detalle y listado de Personal"</t>
    </r>
    <r>
      <rPr>
        <sz val="12"/>
        <rFont val="Arial"/>
        <family val="2"/>
      </rPr>
      <t xml:space="preserve"> el cual debe ser remitido para su gestión.</t>
    </r>
  </si>
  <si>
    <t>Indicar el número del objetivo POA que va asociado a la solicitud de jornada extraordinaria.</t>
  </si>
  <si>
    <t>Seleccionar el número de Sub-programa presupuestario:
850-01 C: Presupuesto corriente
850-02 E: Presupueso electoral</t>
  </si>
  <si>
    <r>
      <t xml:space="preserve">Esta sección está protegida y no se puede modificar, ya que se debe registrar en </t>
    </r>
    <r>
      <rPr>
        <b/>
        <sz val="12"/>
        <rFont val="Arial"/>
        <family val="2"/>
      </rPr>
      <t>"02. Detalle y listado de P."</t>
    </r>
    <r>
      <rPr>
        <sz val="12"/>
        <rFont val="Arial"/>
        <family val="2"/>
      </rPr>
      <t xml:space="preserve">
Se visualiza la información de las fechas de la jornada, así como la cantidad de funcionarios y horas.</t>
    </r>
  </si>
  <si>
    <t>Una vez elaborado el PDF de la solicitud, cuando corresponda, se debe incluir la firma, sea digital o manuscrita, de la persona responsable de la solicitud.</t>
  </si>
  <si>
    <t>Una vez elaborado el PDF de la solicitud, cuando corresponda, se debe incluir la firma, sea digital o manuscrita, de la Jefatura de la unidad administrativa.</t>
  </si>
  <si>
    <t>Una vez elaborado el PDF de la solicitud, cuando corresponda, se debe incluir la firma, sea digital o manuscrita, de la persona Directora respectiva.</t>
  </si>
  <si>
    <t xml:space="preserve">02. Detalle y listado de Personal.: </t>
  </si>
  <si>
    <r>
      <t xml:space="preserve">En esta hoja se debe registrar la información referente a la fecha de ejecución, el nombre de los funcionarios, las horas, entre otros aspectos relacionados con la solicitud realizada por  la unidad administrativa o programa electoral.
Una vez completada la información se deben ocultar las líneas que no se utilizaron y confeccionar un solo PDF de las hojas </t>
    </r>
    <r>
      <rPr>
        <b/>
        <sz val="12"/>
        <rFont val="Arial"/>
        <family val="2"/>
      </rPr>
      <t>"01. Solicitud de Jornada"</t>
    </r>
    <r>
      <rPr>
        <sz val="12"/>
        <rFont val="Arial"/>
        <family val="2"/>
      </rPr>
      <t xml:space="preserve"> y la </t>
    </r>
    <r>
      <rPr>
        <b/>
        <sz val="12"/>
        <rFont val="Arial"/>
        <family val="2"/>
      </rPr>
      <t>"02 Detalle y listado de Personal"</t>
    </r>
    <r>
      <rPr>
        <sz val="12"/>
        <rFont val="Arial"/>
        <family val="2"/>
      </rPr>
      <t xml:space="preserve"> el cual debe ser remitido para su gestión.</t>
    </r>
  </si>
  <si>
    <r>
      <t xml:space="preserve">Esta celda está protegida y no se puede modificar, ya que el dato correspondiente se debe registrar en </t>
    </r>
    <r>
      <rPr>
        <b/>
        <sz val="12"/>
        <rFont val="Arial"/>
        <family val="2"/>
      </rPr>
      <t>"01. Solicitud de JE".</t>
    </r>
    <r>
      <rPr>
        <sz val="12"/>
        <rFont val="Arial"/>
        <family val="2"/>
      </rPr>
      <t xml:space="preserve">
Se visualiza la informacion referente a la unidad administrativa o programa electotral que solicita la jornada.</t>
    </r>
  </si>
  <si>
    <r>
      <t xml:space="preserve">Esta celda está protegida y no se puede modificar, ya que el dato correspondiente se debe registrar en  </t>
    </r>
    <r>
      <rPr>
        <b/>
        <sz val="12"/>
        <rFont val="Arial"/>
        <family val="2"/>
      </rPr>
      <t>"01. Solicitud de JE".</t>
    </r>
    <r>
      <rPr>
        <sz val="12"/>
        <rFont val="Arial"/>
        <family val="2"/>
      </rPr>
      <t xml:space="preserve">
Se visualiza la informacion referente al nombre del Jefe/a, Encargado/a o Responsable de la unidad administrativa o programa electoral que solicita la jornada extraordinaria.</t>
    </r>
  </si>
  <si>
    <r>
      <t xml:space="preserve">Se debe seleccionar el </t>
    </r>
    <r>
      <rPr>
        <b/>
        <sz val="12"/>
        <rFont val="Arial"/>
        <family val="2"/>
      </rPr>
      <t>"Mes"</t>
    </r>
    <r>
      <rPr>
        <sz val="12"/>
        <rFont val="Arial"/>
        <family val="2"/>
      </rPr>
      <t xml:space="preserve"> en el que se va a ejecutar la jornada e ingresar el </t>
    </r>
    <r>
      <rPr>
        <b/>
        <sz val="12"/>
        <rFont val="Arial"/>
        <family val="2"/>
      </rPr>
      <t>"Año"</t>
    </r>
    <r>
      <rPr>
        <sz val="12"/>
        <rFont val="Arial"/>
        <family val="2"/>
      </rPr>
      <t xml:space="preserve"> respectivo. Asimsmo se debe colocar la fecha en que </t>
    </r>
    <r>
      <rPr>
        <b/>
        <sz val="12"/>
        <rFont val="Arial"/>
        <family val="2"/>
      </rPr>
      <t>"Inicia"</t>
    </r>
    <r>
      <rPr>
        <sz val="12"/>
        <rFont val="Arial"/>
        <family val="2"/>
      </rPr>
      <t xml:space="preserve"> y </t>
    </r>
    <r>
      <rPr>
        <b/>
        <sz val="12"/>
        <rFont val="Arial"/>
        <family val="2"/>
      </rPr>
      <t>"Finaliza"</t>
    </r>
    <r>
      <rPr>
        <sz val="12"/>
        <rFont val="Arial"/>
        <family val="2"/>
      </rPr>
      <t xml:space="preserve"> la jornada.
Cabe indicar que ninguno de los datos debe quedar en blanco por lo que se debe verificar que las cuatro celdas cambien de color.</t>
    </r>
  </si>
  <si>
    <r>
      <t xml:space="preserve">Representa el total de las horas que se solicitan.
Esta celda está protegida y no se puede modificar, ya que se visualiza de forma automatica una vez que se coloque la información en </t>
    </r>
    <r>
      <rPr>
        <b/>
        <sz val="12"/>
        <rFont val="Arial"/>
        <family val="2"/>
      </rPr>
      <t>"Cantidad de horas por funcionario".</t>
    </r>
  </si>
  <si>
    <r>
      <t xml:space="preserve">Representa el total de los funcionarios que requieren laborar jornada extraordinaria.
Esta celda está protegida y no se puede modificar, ya que se visualiza de forma automatica una vez que se incluye la información en </t>
    </r>
    <r>
      <rPr>
        <b/>
        <sz val="12"/>
        <rFont val="Arial"/>
        <family val="2"/>
      </rPr>
      <t>"Apellidos y nombre de la persona funcionaria"</t>
    </r>
    <r>
      <rPr>
        <sz val="12"/>
        <rFont val="Arial"/>
        <family val="2"/>
      </rPr>
      <t>.</t>
    </r>
  </si>
  <si>
    <t>Estas celdas están protegidas y no se pueden modificar, corresponden al número de orden consecutivo que se asigna a cada persona que laborará la jornada extraordinaria solicitada.</t>
  </si>
  <si>
    <t>n.° de cédula</t>
  </si>
  <si>
    <t>Digite el número de cédula de la/s persona/s funcionaria/s, sin guiones.
Ejemplo: 104970736</t>
  </si>
  <si>
    <t>Digite en orden alfabético: Apellidos y Nombre de la/s persona/s funcionaria/s que laborará/n la jornada extraordinaria solicitada.</t>
  </si>
  <si>
    <r>
      <t xml:space="preserve">Se muestra una tabla con el día de la semana y la fecha de acuerdo con la información que se indicó en </t>
    </r>
    <r>
      <rPr>
        <b/>
        <sz val="12"/>
        <rFont val="Arial"/>
        <family val="2"/>
      </rPr>
      <t xml:space="preserve">"Fecha de ejecución", </t>
    </r>
    <r>
      <rPr>
        <sz val="12"/>
        <rFont val="Arial"/>
        <family val="2"/>
      </rPr>
      <t xml:space="preserve">estas celdas están protegidas. De forma automaticamente se muestran las columnas de </t>
    </r>
    <r>
      <rPr>
        <b/>
        <sz val="12"/>
        <rFont val="Arial"/>
        <family val="2"/>
      </rPr>
      <t>"Sábados" y "Domingos"</t>
    </r>
    <r>
      <rPr>
        <sz val="12"/>
        <rFont val="Arial"/>
        <family val="2"/>
      </rPr>
      <t xml:space="preserve"> con un color "rojo, claro 80%" y en color "verde oliva" los días que son </t>
    </r>
    <r>
      <rPr>
        <b/>
        <sz val="12"/>
        <rFont val="Arial"/>
        <family val="2"/>
      </rPr>
      <t>"Feriados"</t>
    </r>
    <r>
      <rPr>
        <sz val="12"/>
        <rFont val="Arial"/>
        <family val="2"/>
      </rPr>
      <t>, con el objetivo de facilitar la incorporación de las horas para cada día.
Digite en cada día, la cantidad de horas que cada persona funcionaria laborará. Para digitar medias horas, digite la hora seguida de una "," (coma) y luego el número 5, por ejemplo: 2,5. 
Incluya, por solicitud, solamente los días correspondientes a un mismo mes.</t>
    </r>
  </si>
  <si>
    <t>Esta celda está protegida y no se puede modificar, muestra de forma automática la cantidad total de horas por funcionario de acuerdo con la información incluida en la línea correspondiente.</t>
  </si>
  <si>
    <t>Se debe digitar el horario de la jornada colocando la inicial de cada día (Lunes: L, Martes: K, Miércoles: M, Jueves: J, Viernes: V, Sábado: S y Domingo: D) seguido de las horas en formato 24 horas. Ejemplo
L-K: 07:00 a 17:00.
S: 8:00 a 16:00.
Debe incluirse el total de la jornada, desde el ingreso a la jornada ordinaria a la salida de la jornada extraordinaria.</t>
  </si>
  <si>
    <t>Espacio para colocar observaciones que se considere necesario incluir, asi mismo, la información relevante se debe incluir en el oficio al que se adjunta la solicitud.</t>
  </si>
  <si>
    <t>03. Gestión de solicitud.</t>
  </si>
  <si>
    <t>Esta hoja es de uso exclusivo para la DE y CONT. En esta se registran los números de trámites correspondientes a cada unidad, el cálculo presupuestario respectivo y la resolución de la solicitud de jornada.
Una vez completada la información se debe generar un PDF, para incluir las firmas, digital o manuscrita, del Contador o Subcontador y posteriormente de la persona Directora respectiva.</t>
  </si>
  <si>
    <t>Se debe indicar el número de trámite asignado a la solicitud por parte de la Dirección respectiva.
Esta celda es exclusiva de la Dirección respectiva.</t>
  </si>
  <si>
    <r>
      <t xml:space="preserve">Esta celda está protegida y no se puede modificar, ya que se debe registrar en </t>
    </r>
    <r>
      <rPr>
        <b/>
        <sz val="12"/>
        <color theme="1"/>
        <rFont val="Arial"/>
        <family val="2"/>
      </rPr>
      <t>"01. Solicitud de JE.".</t>
    </r>
    <r>
      <rPr>
        <sz val="12"/>
        <color theme="1"/>
        <rFont val="Arial"/>
        <family val="2"/>
      </rPr>
      <t xml:space="preserve">
Se visualiza la informacion referente a la unidad administrativa o programa electoral que solicita la jornada.</t>
    </r>
  </si>
  <si>
    <r>
      <t xml:space="preserve">Esta celda está protegida y no se puede modificar, ya que el dato correspondiente se debe registrar en  </t>
    </r>
    <r>
      <rPr>
        <b/>
        <sz val="12"/>
        <rFont val="Arial"/>
        <family val="2"/>
      </rPr>
      <t>"01. Solicitud de JE"</t>
    </r>
    <r>
      <rPr>
        <sz val="12"/>
        <rFont val="Arial"/>
        <family val="2"/>
      </rPr>
      <t>.
Se visualiza la información referente al nombre del Jefe/a, Encargado/a o Responsable de la unidad administrativa o programa electoral que solicita la jornada extraordinaria.</t>
    </r>
  </si>
  <si>
    <r>
      <t xml:space="preserve">Esta celda está protegida y no se puede modificar, ya que el dato correspondiente se debe registrar en </t>
    </r>
    <r>
      <rPr>
        <b/>
        <sz val="12"/>
        <rFont val="Arial"/>
        <family val="2"/>
      </rPr>
      <t>"01. Solicitud de JE"</t>
    </r>
    <r>
      <rPr>
        <sz val="12"/>
        <rFont val="Arial"/>
        <family val="2"/>
      </rPr>
      <t>.
Se visualiza la informacion referente a la naturaleza y los objetivos de la laborar a realizar durante la jornada extraordinaria.</t>
    </r>
  </si>
  <si>
    <r>
      <t xml:space="preserve">Esta celda está protegida y no se puede modificar, ya que el dato correspondiente se debe registrar en </t>
    </r>
    <r>
      <rPr>
        <b/>
        <sz val="12"/>
        <rFont val="Arial"/>
        <family val="2"/>
      </rPr>
      <t>"01. Solicitud de JE."</t>
    </r>
    <r>
      <rPr>
        <sz val="12"/>
        <rFont val="Arial"/>
        <family val="2"/>
      </rPr>
      <t>.
Se visualiza la informacion referente al número de objetivo del POA asociado a la solicitud de jornada extraordinaria.</t>
    </r>
  </si>
  <si>
    <r>
      <t xml:space="preserve">Esta celda está protegida y no se puede modificar, ya que el dato correspondiente se debe registrar en </t>
    </r>
    <r>
      <rPr>
        <b/>
        <sz val="12"/>
        <rFont val="Arial"/>
        <family val="2"/>
      </rPr>
      <t>"01. Solicitud de JE."</t>
    </r>
    <r>
      <rPr>
        <sz val="12"/>
        <rFont val="Arial"/>
        <family val="2"/>
      </rPr>
      <t>.
Se visualiza la informacion referente al número del subprograma presupuestario asociado a la solicitud de  jornada extraordinaria.</t>
    </r>
  </si>
  <si>
    <r>
      <t xml:space="preserve">Esta celda está protegida y no se puede modificar, ya que el dato correspondiente se debe registrar en </t>
    </r>
    <r>
      <rPr>
        <b/>
        <sz val="12"/>
        <rFont val="Arial"/>
        <family val="2"/>
      </rPr>
      <t>"01. Solicitud de JE."</t>
    </r>
    <r>
      <rPr>
        <sz val="12"/>
        <rFont val="Arial"/>
        <family val="2"/>
      </rPr>
      <t>.
Se visualiza la informacion referente a la justificación de la labor a realizar durante la jornada extraordinaria.</t>
    </r>
  </si>
  <si>
    <r>
      <t xml:space="preserve">Esta sección está protegida y no se puede modificar, ya que el dato correspondiente se debe registrar en </t>
    </r>
    <r>
      <rPr>
        <b/>
        <sz val="12"/>
        <rFont val="Arial"/>
        <family val="2"/>
      </rPr>
      <t>"02. Detalle y listado de P."</t>
    </r>
    <r>
      <rPr>
        <sz val="12"/>
        <rFont val="Arial"/>
        <family val="2"/>
      </rPr>
      <t xml:space="preserve">
Se visualizan las fechas de la jornada, así como la cantidad de funcionarios y horas.</t>
    </r>
  </si>
  <si>
    <t>Este apartado es para uso exclusivo de CONT, se debe ingresar la siguiente información:
- Número de trámite de CONT: Número asignado por CONT.
- Monto estimado: ingresar el dato del monto económico estimado para la ejecución de la jornada.
- Calculado por: Nombre completo de la persona funcionaria que realizó el tramite.
Firma Contador o Subcontador: Se debe registrar la firma, digital o manuscirta del Contador o Subcontador, validando la información indicada.</t>
  </si>
  <si>
    <t>Una vez elaborado el PDF de la solicitud, se debe incluir la firma, sea digital o manuscrita, de la persona Directora respectiva, ya sea para aprobar o denegar la solicitud.</t>
  </si>
  <si>
    <r>
      <t xml:space="preserve">Nombre del jefe, encargado o responsable de la jornada. </t>
    </r>
    <r>
      <rPr>
        <vertAlign val="superscript"/>
        <sz val="12"/>
        <rFont val="Arial"/>
        <family val="2"/>
      </rPr>
      <t>3</t>
    </r>
  </si>
  <si>
    <t>Presencial - Teletrabajo</t>
  </si>
  <si>
    <t>Asambleas de Partidos Políticos</t>
  </si>
  <si>
    <t>APP</t>
  </si>
  <si>
    <t>Oficina de Comunicación Organizacional</t>
  </si>
  <si>
    <t>Serivicios Odontológicos</t>
  </si>
  <si>
    <t>SO</t>
  </si>
  <si>
    <t>Programa Electoral Atención a Observadores Internacionales</t>
  </si>
  <si>
    <t>POI</t>
  </si>
  <si>
    <r>
      <t xml:space="preserve">En los casos que se requiera, se deben seleccionar las siguiente opciones:
</t>
    </r>
    <r>
      <rPr>
        <b/>
        <sz val="12"/>
        <rFont val="Arial"/>
        <family val="2"/>
      </rPr>
      <t>- Art. 140 CT</t>
    </r>
    <r>
      <rPr>
        <sz val="12"/>
        <rFont val="Arial"/>
        <family val="2"/>
      </rPr>
      <t xml:space="preserve">: seleccionar si la jornada se extiende más de 12 horas de forma continua.
</t>
    </r>
    <r>
      <rPr>
        <b/>
        <sz val="12"/>
        <rFont val="Arial"/>
        <family val="2"/>
      </rPr>
      <t>- Presencial</t>
    </r>
    <r>
      <rPr>
        <sz val="12"/>
        <rFont val="Arial"/>
        <family val="2"/>
      </rPr>
      <t xml:space="preserve">: seleccionar si la jornada la va a realizar de forma presencial en el TSE.
</t>
    </r>
    <r>
      <rPr>
        <b/>
        <sz val="12"/>
        <rFont val="Arial"/>
        <family val="2"/>
      </rPr>
      <t xml:space="preserve">- Teletrabajo: </t>
    </r>
    <r>
      <rPr>
        <sz val="12"/>
        <rFont val="Arial"/>
        <family val="2"/>
      </rPr>
      <t xml:space="preserve">seleccionar si la jornada la va a realizar en modalidad de teletrabajo.
</t>
    </r>
    <r>
      <rPr>
        <b/>
        <sz val="12"/>
        <rFont val="Arial"/>
        <family val="2"/>
      </rPr>
      <t>- Presencial - Teletrabajo:</t>
    </r>
    <r>
      <rPr>
        <sz val="12"/>
        <rFont val="Arial"/>
        <family val="2"/>
      </rPr>
      <t xml:space="preserve"> seleccionar si la jornada la va a realizar con ambas modalidades, presencial y teletrabajo 
Caso contrario dejar en blanco.</t>
    </r>
  </si>
  <si>
    <t>Archivo del Registro Civil</t>
  </si>
  <si>
    <t>Archivo del TSE</t>
  </si>
  <si>
    <t>Centro de Documentación</t>
  </si>
  <si>
    <t>Contraloría de Servicios</t>
  </si>
  <si>
    <t>Cuerpo Nacional de Delegados</t>
  </si>
  <si>
    <t>Departamento de Comercialización De Servicios</t>
  </si>
  <si>
    <t>Departamento de Comunicaciones Y Relaciones Públicas</t>
  </si>
  <si>
    <t>Departamento de Contaduría</t>
  </si>
  <si>
    <t>Departamento de Coordinación de Servicios Regionales</t>
  </si>
  <si>
    <t>Departamento de Financiamiento de Partidos Políticos</t>
  </si>
  <si>
    <t>Departamento de Programas Electorales</t>
  </si>
  <si>
    <t>Departamento de Proveeduría</t>
  </si>
  <si>
    <t>Departamento de Recursos Humanos</t>
  </si>
  <si>
    <t>Departamento de Registro de Partidos Políticos</t>
  </si>
  <si>
    <t>Departamento de Tecnologías de Información y Comunicaciones</t>
  </si>
  <si>
    <t>Dirección General de Estrategia Tecnológica</t>
  </si>
  <si>
    <t>Dirección General del Registro Civil</t>
  </si>
  <si>
    <t>Dirección General del Registro Electoral y Financiamiento De Partidos Políticos</t>
  </si>
  <si>
    <t>Instituto de Formación y Estudios en Democracia</t>
  </si>
  <si>
    <t>Oficina de Proyectos Tecnológicos</t>
  </si>
  <si>
    <t>Programa Electoral Accesibilidad para el Ejercicio del Voto</t>
  </si>
  <si>
    <t>Programa Electoral Acondicionamiento de Recintos Electorales</t>
  </si>
  <si>
    <t>Programa Electoral Acreditación de Fiscales de los Partidos Políticos</t>
  </si>
  <si>
    <t>Programa Electoral Autorización de Actividades de los Partidos Políticos en Sitios Públicos</t>
  </si>
  <si>
    <t>Programa Electoral Distribución y Recolección de Material Electoral</t>
  </si>
  <si>
    <t>Programa Electoral Emisión del Padrón Registro</t>
  </si>
  <si>
    <t>Programa Electoral Empaque de Material Electoral</t>
  </si>
  <si>
    <t>Programa Electoral Impresión de Papeletas</t>
  </si>
  <si>
    <t>Programa Electoral Inscripción de Candidaturas</t>
  </si>
  <si>
    <t>Programa Electoral Recepción de Material Electoral</t>
  </si>
  <si>
    <t>Programa Electoral Transmisión de Datos</t>
  </si>
  <si>
    <t>Programa Electoral Voto Costarricense en el Extranjero</t>
  </si>
  <si>
    <t xml:space="preserve">Sección de Documentos de Identidad </t>
  </si>
  <si>
    <t>Sección de Infraestructura Tecnológica</t>
  </si>
  <si>
    <t>Sección de Ingeniería de Software</t>
  </si>
  <si>
    <t>Sección de Ingeniería y Arquitectura</t>
  </si>
  <si>
    <t>Sección de Inscripciones</t>
  </si>
  <si>
    <t>Sección de Servicios Generales</t>
  </si>
  <si>
    <t>Sección Opciones y Naturalizaciones</t>
  </si>
  <si>
    <t>Sección Personalización y Distribución Documentos De Identidad</t>
  </si>
  <si>
    <t>Sección Riesgos y Seguridad de la Información</t>
  </si>
  <si>
    <t>Secretaría General del TSE</t>
  </si>
  <si>
    <t>Servicio Al Cliente TI</t>
  </si>
  <si>
    <t>Decisión</t>
  </si>
  <si>
    <t>Dirección General del Registro Electoral y Financiamiento de Partidos Políticos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</si>
</sst>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_(* #,##0.00_);_(* \(#,##0.00\);_(* &quot;-&quot;??_);_(@_)"/>
    <numFmt numFmtId="165" formatCode="#\-####\-####"/>
    <numFmt numFmtId="166" formatCode="0.0"/>
    <numFmt numFmtId="167" formatCode="&quot;₡&quot;#,##0.00"/>
  </numFmts>
  <fonts count="33" x14ac:knownFonts="1">
    <font>
      <sz val="10"/>
      <name val="Arial"/>
      <family val="2"/>
    </font>
    <font>
      <sz val="12"/>
      <color theme="1"/>
      <name val="Arial"/>
      <family val="2"/>
    </font>
    <font>
      <sz val="11"/>
      <color theme="1"/>
      <name val="Calibri"/>
      <family val="2"/>
      <scheme val="minor"/>
    </font>
    <font>
      <sz val="10"/>
      <name val="Arial"/>
      <family val="2"/>
    </font>
    <font>
      <b/>
      <sz val="12"/>
      <name val="Arial"/>
      <family val="2"/>
    </font>
    <font>
      <b/>
      <sz val="10"/>
      <name val="Arial"/>
      <family val="2"/>
    </font>
    <font>
      <sz val="12"/>
      <name val="Arial"/>
      <family val="2"/>
    </font>
    <font>
      <sz val="10"/>
      <name val="Arial"/>
      <family val="2"/>
    </font>
    <font>
      <b/>
      <sz val="12"/>
      <name val="Palatino Linotype"/>
      <family val="1"/>
    </font>
    <font>
      <sz val="12"/>
      <name val="Palatino Linotype"/>
      <family val="1"/>
    </font>
    <font>
      <b/>
      <sz val="20"/>
      <name val="Arial"/>
      <family val="2"/>
    </font>
    <font>
      <sz val="11"/>
      <name val="Arial"/>
      <family val="2"/>
    </font>
    <font>
      <b/>
      <vertAlign val="superscript"/>
      <sz val="12"/>
      <name val="Arial"/>
      <family val="2"/>
    </font>
    <font>
      <b/>
      <sz val="11"/>
      <name val="Arial"/>
      <family val="2"/>
    </font>
    <font>
      <b/>
      <sz val="14"/>
      <color theme="1"/>
      <name val="Arial"/>
      <family val="2"/>
    </font>
    <font>
      <b/>
      <sz val="11"/>
      <color theme="1"/>
      <name val="Arial"/>
      <family val="2"/>
    </font>
    <font>
      <sz val="14"/>
      <name val="Arial"/>
      <family val="2"/>
    </font>
    <font>
      <sz val="8"/>
      <name val="Arial"/>
      <family val="2"/>
    </font>
    <font>
      <sz val="10"/>
      <color rgb="FF000000"/>
      <name val="Arial"/>
      <family val="2"/>
    </font>
    <font>
      <vertAlign val="superscript"/>
      <sz val="12"/>
      <name val="Arial"/>
      <family val="2"/>
    </font>
    <font>
      <b/>
      <i/>
      <sz val="10"/>
      <color theme="1"/>
      <name val="Calibri"/>
      <family val="2"/>
      <scheme val="minor"/>
    </font>
    <font>
      <b/>
      <i/>
      <sz val="10"/>
      <name val="Calibri"/>
      <family val="2"/>
      <scheme val="minor"/>
    </font>
    <font>
      <b/>
      <i/>
      <sz val="11"/>
      <color theme="1"/>
      <name val="Calibri"/>
      <family val="2"/>
      <scheme val="minor"/>
    </font>
    <font>
      <b/>
      <sz val="10"/>
      <name val="Calibri"/>
      <family val="2"/>
      <scheme val="minor"/>
    </font>
    <font>
      <b/>
      <sz val="10"/>
      <color theme="1"/>
      <name val="Calibri"/>
      <family val="2"/>
      <scheme val="minor"/>
    </font>
    <font>
      <b/>
      <sz val="10"/>
      <color rgb="FFFF0000"/>
      <name val="Calibri"/>
      <family val="2"/>
      <scheme val="minor"/>
    </font>
    <font>
      <b/>
      <sz val="12"/>
      <color theme="1"/>
      <name val="Arial"/>
      <family val="2"/>
    </font>
    <font>
      <b/>
      <i/>
      <sz val="14"/>
      <name val="Arial"/>
      <family val="2"/>
    </font>
    <font>
      <b/>
      <i/>
      <sz val="12"/>
      <name val="Arial"/>
      <family val="2"/>
    </font>
    <font>
      <b/>
      <i/>
      <u/>
      <sz val="12"/>
      <name val="Arial"/>
      <family val="2"/>
    </font>
    <font>
      <b/>
      <sz val="14"/>
      <name val="Arial"/>
      <family val="2"/>
    </font>
    <font>
      <b/>
      <sz val="9"/>
      <color indexed="81"/>
      <name val="Tahoma"/>
      <family val="2"/>
    </font>
    <font>
      <sz val="9"/>
      <color indexed="81"/>
      <name val="Tahoma"/>
      <family val="2"/>
    </font>
  </fonts>
  <fills count="11">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theme="0"/>
        <bgColor indexed="26"/>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3"/>
      </patternFill>
    </fill>
    <fill>
      <patternFill patternType="solid">
        <fgColor theme="4" tint="0.59999389629810485"/>
        <bgColor indexed="64"/>
      </patternFill>
    </fill>
    <fill>
      <patternFill patternType="solid">
        <fgColor theme="4" tint="0.39997558519241921"/>
        <bgColor indexed="64"/>
      </patternFill>
    </fill>
  </fills>
  <borders count="23">
    <border>
      <left/>
      <right/>
      <top/>
      <bottom/>
      <diagonal/>
    </border>
    <border>
      <left/>
      <right/>
      <top/>
      <bottom style="thin">
        <color indexed="64"/>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s>
  <cellStyleXfs count="9">
    <xf numFmtId="0" fontId="0" fillId="0" borderId="0"/>
    <xf numFmtId="164" fontId="3" fillId="0" borderId="0" applyFont="0" applyFill="0" applyBorder="0" applyAlignment="0" applyProtection="0"/>
    <xf numFmtId="0" fontId="3" fillId="0" borderId="0"/>
    <xf numFmtId="0" fontId="7" fillId="0" borderId="0"/>
    <xf numFmtId="0" fontId="7" fillId="0" borderId="0"/>
    <xf numFmtId="0" fontId="3" fillId="0" borderId="0"/>
    <xf numFmtId="44" fontId="3" fillId="0" borderId="0" applyFont="0" applyFill="0" applyBorder="0" applyAlignment="0" applyProtection="0"/>
    <xf numFmtId="0" fontId="2" fillId="0" borderId="0"/>
    <xf numFmtId="0" fontId="3" fillId="0" borderId="0"/>
  </cellStyleXfs>
  <cellXfs count="197">
    <xf numFmtId="0" fontId="0" fillId="0" borderId="0" xfId="0"/>
    <xf numFmtId="0" fontId="6" fillId="0" borderId="0" xfId="0" applyFont="1"/>
    <xf numFmtId="165" fontId="6" fillId="4" borderId="2" xfId="0" applyNumberFormat="1" applyFont="1" applyFill="1" applyBorder="1" applyAlignment="1" applyProtection="1">
      <alignment horizontal="left" vertical="center" wrapText="1"/>
      <protection locked="0"/>
    </xf>
    <xf numFmtId="166" fontId="6" fillId="4" borderId="2" xfId="0" applyNumberFormat="1" applyFont="1" applyFill="1" applyBorder="1" applyAlignment="1" applyProtection="1">
      <alignment horizontal="center" vertical="center" wrapText="1"/>
      <protection locked="0"/>
    </xf>
    <xf numFmtId="165" fontId="4" fillId="4" borderId="2" xfId="0" applyNumberFormat="1" applyFont="1" applyFill="1" applyBorder="1" applyAlignment="1" applyProtection="1">
      <alignment horizontal="justify" vertical="top" wrapText="1"/>
      <protection locked="0"/>
    </xf>
    <xf numFmtId="0" fontId="6" fillId="3" borderId="2" xfId="0" applyFont="1" applyFill="1" applyBorder="1" applyAlignment="1" applyProtection="1">
      <alignment horizontal="center" vertical="center" wrapText="1"/>
      <protection locked="0"/>
    </xf>
    <xf numFmtId="0" fontId="3" fillId="0" borderId="0" xfId="0" applyFont="1"/>
    <xf numFmtId="0" fontId="18" fillId="0" borderId="5" xfId="5" applyFont="1" applyBorder="1" applyAlignment="1">
      <alignment horizontal="left" vertical="center"/>
    </xf>
    <xf numFmtId="16" fontId="5" fillId="0" borderId="0" xfId="4" applyNumberFormat="1" applyFont="1" applyAlignment="1" applyProtection="1">
      <alignment horizontal="center" vertical="top"/>
      <protection locked="0"/>
    </xf>
    <xf numFmtId="0" fontId="18" fillId="0" borderId="5" xfId="5" applyFont="1" applyBorder="1" applyAlignment="1">
      <alignment horizontal="center" vertical="center"/>
    </xf>
    <xf numFmtId="16" fontId="5" fillId="0" borderId="0" xfId="4" applyNumberFormat="1" applyFont="1" applyAlignment="1">
      <alignment horizontal="center" vertical="top"/>
    </xf>
    <xf numFmtId="0" fontId="3" fillId="2" borderId="0" xfId="4" applyFont="1" applyFill="1" applyAlignment="1" applyProtection="1">
      <alignment horizontal="center" vertical="top"/>
      <protection locked="0"/>
    </xf>
    <xf numFmtId="0" fontId="3" fillId="2" borderId="0" xfId="4" applyFont="1" applyFill="1" applyAlignment="1" applyProtection="1">
      <alignment horizontal="left" vertical="top"/>
      <protection locked="0"/>
    </xf>
    <xf numFmtId="0" fontId="3" fillId="0" borderId="5" xfId="4" applyFont="1" applyBorder="1" applyAlignment="1" applyProtection="1">
      <alignment horizontal="center" vertical="top"/>
      <protection locked="0"/>
    </xf>
    <xf numFmtId="16" fontId="3" fillId="0" borderId="5" xfId="4" applyNumberFormat="1" applyFont="1" applyBorder="1" applyAlignment="1" applyProtection="1">
      <alignment horizontal="center" vertical="top"/>
      <protection locked="0"/>
    </xf>
    <xf numFmtId="16" fontId="3" fillId="0" borderId="5" xfId="4" applyNumberFormat="1" applyFont="1" applyBorder="1" applyAlignment="1">
      <alignment horizontal="center" vertical="top"/>
    </xf>
    <xf numFmtId="0" fontId="5" fillId="9" borderId="5" xfId="4" applyFont="1" applyFill="1" applyBorder="1" applyAlignment="1" applyProtection="1">
      <alignment horizontal="left" vertical="top"/>
      <protection locked="0"/>
    </xf>
    <xf numFmtId="0" fontId="5" fillId="9" borderId="5" xfId="4" applyFont="1" applyFill="1" applyBorder="1" applyAlignment="1" applyProtection="1">
      <alignment horizontal="center" vertical="top"/>
      <protection locked="0"/>
    </xf>
    <xf numFmtId="0" fontId="6" fillId="0" borderId="0" xfId="0" applyFont="1" applyAlignment="1">
      <alignment horizontal="left" vertical="center"/>
    </xf>
    <xf numFmtId="16" fontId="0" fillId="0" borderId="5" xfId="4" applyNumberFormat="1" applyFont="1" applyBorder="1" applyAlignment="1" applyProtection="1">
      <alignment horizontal="center" vertical="top"/>
      <protection locked="0"/>
    </xf>
    <xf numFmtId="16" fontId="3" fillId="0" borderId="0" xfId="4" applyNumberFormat="1" applyFont="1" applyAlignment="1" applyProtection="1">
      <alignment horizontal="center" vertical="top"/>
      <protection locked="0"/>
    </xf>
    <xf numFmtId="0" fontId="2" fillId="0" borderId="0" xfId="7"/>
    <xf numFmtId="0" fontId="3" fillId="6" borderId="0" xfId="8" applyFill="1"/>
    <xf numFmtId="0" fontId="10" fillId="6" borderId="0" xfId="8" applyFont="1" applyFill="1" applyAlignment="1">
      <alignment horizontal="center" vertical="center" wrapText="1"/>
    </xf>
    <xf numFmtId="0" fontId="28" fillId="6" borderId="0" xfId="8" applyFont="1" applyFill="1" applyAlignment="1">
      <alignment horizontal="center" vertical="top" wrapText="1"/>
    </xf>
    <xf numFmtId="0" fontId="14" fillId="7" borderId="5" xfId="8" applyFont="1" applyFill="1" applyBorder="1" applyAlignment="1">
      <alignment horizontal="center" vertical="center"/>
    </xf>
    <xf numFmtId="0" fontId="5" fillId="6" borderId="0" xfId="8" applyFont="1" applyFill="1" applyAlignment="1">
      <alignment horizontal="center" vertical="center"/>
    </xf>
    <xf numFmtId="0" fontId="14" fillId="5" borderId="5" xfId="8" applyFont="1" applyFill="1" applyBorder="1" applyAlignment="1">
      <alignment horizontal="center" vertical="center"/>
    </xf>
    <xf numFmtId="0" fontId="14" fillId="3" borderId="5" xfId="8" applyFont="1" applyFill="1" applyBorder="1" applyAlignment="1">
      <alignment horizontal="center" vertical="center"/>
    </xf>
    <xf numFmtId="0" fontId="13" fillId="5" borderId="5" xfId="8" applyFont="1" applyFill="1" applyBorder="1" applyAlignment="1">
      <alignment horizontal="center" vertical="center" wrapText="1"/>
    </xf>
    <xf numFmtId="0" fontId="13" fillId="6" borderId="0" xfId="8" applyFont="1" applyFill="1" applyAlignment="1">
      <alignment horizontal="center" vertical="center" wrapText="1"/>
    </xf>
    <xf numFmtId="0" fontId="11" fillId="6" borderId="0" xfId="8" applyFont="1" applyFill="1"/>
    <xf numFmtId="0" fontId="11" fillId="6" borderId="0" xfId="8" applyFont="1" applyFill="1" applyAlignment="1">
      <alignment wrapText="1"/>
    </xf>
    <xf numFmtId="0" fontId="6" fillId="3" borderId="5" xfId="8" applyFont="1" applyFill="1" applyBorder="1" applyAlignment="1">
      <alignment horizontal="justify" vertical="top" wrapText="1"/>
    </xf>
    <xf numFmtId="0" fontId="15" fillId="5" borderId="5" xfId="8" applyFont="1" applyFill="1" applyBorder="1" applyAlignment="1">
      <alignment horizontal="center" vertical="center" wrapText="1"/>
    </xf>
    <xf numFmtId="0" fontId="6" fillId="0" borderId="10" xfId="0" applyFont="1" applyBorder="1"/>
    <xf numFmtId="0" fontId="6" fillId="0" borderId="11" xfId="0" applyFont="1" applyBorder="1"/>
    <xf numFmtId="0" fontId="6" fillId="0" borderId="12" xfId="0" applyFont="1" applyBorder="1"/>
    <xf numFmtId="0" fontId="6" fillId="0" borderId="13" xfId="0" applyFont="1" applyBorder="1" applyAlignment="1">
      <alignment horizontal="center"/>
    </xf>
    <xf numFmtId="0" fontId="6" fillId="0" borderId="0" xfId="0" applyFont="1" applyAlignment="1">
      <alignment horizontal="center"/>
    </xf>
    <xf numFmtId="0" fontId="6" fillId="0" borderId="14" xfId="0" applyFont="1" applyBorder="1"/>
    <xf numFmtId="0" fontId="16" fillId="0" borderId="13" xfId="0" applyFont="1" applyBorder="1" applyAlignment="1">
      <alignment horizontal="center"/>
    </xf>
    <xf numFmtId="0" fontId="16" fillId="0" borderId="0" xfId="0" applyFont="1" applyAlignment="1">
      <alignment horizontal="center"/>
    </xf>
    <xf numFmtId="0" fontId="16" fillId="0" borderId="14" xfId="0" applyFont="1" applyBorder="1" applyAlignment="1">
      <alignment horizontal="center"/>
    </xf>
    <xf numFmtId="0" fontId="16" fillId="0" borderId="15" xfId="0" applyFont="1" applyBorder="1" applyAlignment="1">
      <alignment horizontal="center"/>
    </xf>
    <xf numFmtId="0" fontId="16" fillId="0" borderId="16" xfId="0" applyFont="1" applyBorder="1" applyAlignment="1">
      <alignment horizontal="center"/>
    </xf>
    <xf numFmtId="0" fontId="16" fillId="0" borderId="17" xfId="0" applyFont="1" applyBorder="1" applyAlignment="1">
      <alignment horizontal="center"/>
    </xf>
    <xf numFmtId="0" fontId="6" fillId="0" borderId="13" xfId="0" applyFont="1" applyBorder="1"/>
    <xf numFmtId="0" fontId="6" fillId="0" borderId="1" xfId="0" applyFont="1" applyBorder="1" applyAlignment="1">
      <alignment horizontal="center"/>
    </xf>
    <xf numFmtId="0" fontId="6" fillId="0" borderId="15" xfId="0" applyFont="1" applyBorder="1"/>
    <xf numFmtId="0" fontId="6" fillId="0" borderId="16" xfId="0" applyFont="1" applyBorder="1"/>
    <xf numFmtId="0" fontId="6" fillId="0" borderId="17" xfId="0" applyFont="1" applyBorder="1"/>
    <xf numFmtId="0" fontId="6" fillId="0" borderId="13" xfId="0" applyFont="1" applyBorder="1" applyAlignment="1">
      <alignment horizontal="left" vertical="center"/>
    </xf>
    <xf numFmtId="14" fontId="6" fillId="0" borderId="1" xfId="0" applyNumberFormat="1" applyFont="1" applyBorder="1" applyAlignment="1">
      <alignment horizontal="center" vertical="center"/>
    </xf>
    <xf numFmtId="14" fontId="6" fillId="0" borderId="0" xfId="0" applyNumberFormat="1" applyFont="1" applyAlignment="1">
      <alignment horizontal="left" vertical="center"/>
    </xf>
    <xf numFmtId="0" fontId="6" fillId="0" borderId="14" xfId="0" applyFont="1" applyBorder="1" applyAlignment="1">
      <alignment horizontal="left" vertical="center"/>
    </xf>
    <xf numFmtId="0" fontId="6" fillId="0" borderId="1" xfId="0" applyFont="1" applyBorder="1" applyAlignment="1">
      <alignment horizontal="center" vertical="center"/>
    </xf>
    <xf numFmtId="0" fontId="6" fillId="0" borderId="0" xfId="0" applyFont="1" applyAlignment="1">
      <alignment wrapText="1"/>
    </xf>
    <xf numFmtId="0" fontId="1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protection locked="0"/>
    </xf>
    <xf numFmtId="0" fontId="6" fillId="0" borderId="1" xfId="0" applyFont="1" applyBorder="1" applyProtection="1">
      <protection locked="0"/>
    </xf>
    <xf numFmtId="0" fontId="4" fillId="3" borderId="0" xfId="4" applyFont="1" applyFill="1" applyAlignment="1">
      <alignment horizontal="center" vertical="center"/>
    </xf>
    <xf numFmtId="0" fontId="8" fillId="3" borderId="0" xfId="4" applyFont="1" applyFill="1" applyAlignment="1">
      <alignment horizontal="center" vertical="center"/>
    </xf>
    <xf numFmtId="0" fontId="8" fillId="0" borderId="0" xfId="4" applyFont="1" applyAlignment="1">
      <alignment horizontal="center" vertical="center"/>
    </xf>
    <xf numFmtId="0" fontId="4" fillId="3" borderId="0" xfId="4" applyFont="1" applyFill="1" applyAlignment="1">
      <alignment horizontal="left" vertical="center"/>
    </xf>
    <xf numFmtId="0" fontId="4" fillId="3" borderId="1" xfId="4" applyFont="1" applyFill="1" applyBorder="1" applyAlignment="1">
      <alignment horizontal="center" vertical="center" wrapText="1"/>
    </xf>
    <xf numFmtId="0" fontId="4" fillId="0" borderId="0" xfId="4" applyFont="1" applyAlignment="1">
      <alignment horizontal="left" vertical="center"/>
    </xf>
    <xf numFmtId="166" fontId="8" fillId="0" borderId="1" xfId="4" applyNumberFormat="1" applyFont="1" applyBorder="1" applyAlignment="1">
      <alignment horizontal="center" vertical="center"/>
    </xf>
    <xf numFmtId="14" fontId="4" fillId="3" borderId="1" xfId="4" applyNumberFormat="1" applyFont="1" applyFill="1" applyBorder="1" applyAlignment="1">
      <alignment horizontal="center" vertical="center"/>
    </xf>
    <xf numFmtId="0" fontId="4" fillId="3" borderId="1" xfId="4" applyFont="1" applyFill="1" applyBorder="1" applyAlignment="1">
      <alignment horizontal="center" vertical="center"/>
    </xf>
    <xf numFmtId="0" fontId="8" fillId="0" borderId="1" xfId="4" applyFont="1" applyBorder="1" applyAlignment="1">
      <alignment horizontal="center" vertical="center"/>
    </xf>
    <xf numFmtId="0" fontId="4" fillId="3" borderId="0" xfId="4" applyFont="1" applyFill="1" applyAlignment="1">
      <alignment vertical="center"/>
    </xf>
    <xf numFmtId="0" fontId="4" fillId="3" borderId="5" xfId="4" applyFont="1" applyFill="1" applyBorder="1" applyAlignment="1">
      <alignment horizontal="center" vertical="center"/>
    </xf>
    <xf numFmtId="0" fontId="8" fillId="3" borderId="0" xfId="4" applyFont="1" applyFill="1"/>
    <xf numFmtId="0" fontId="8" fillId="0" borderId="0" xfId="4" applyFont="1"/>
    <xf numFmtId="0" fontId="4" fillId="3" borderId="2" xfId="0" applyFont="1" applyFill="1" applyBorder="1" applyAlignment="1">
      <alignment horizontal="center" vertical="center"/>
    </xf>
    <xf numFmtId="166" fontId="4" fillId="3" borderId="2" xfId="0" applyNumberFormat="1" applyFont="1" applyFill="1" applyBorder="1" applyAlignment="1">
      <alignment horizontal="center" vertical="center" wrapText="1"/>
    </xf>
    <xf numFmtId="0" fontId="9" fillId="4" borderId="0" xfId="4" applyFont="1" applyFill="1"/>
    <xf numFmtId="0" fontId="9" fillId="2" borderId="0" xfId="4" applyFont="1" applyFill="1"/>
    <xf numFmtId="0" fontId="4" fillId="3" borderId="3" xfId="0" applyFont="1" applyFill="1" applyBorder="1" applyAlignment="1">
      <alignment horizontal="center" vertical="center"/>
    </xf>
    <xf numFmtId="0" fontId="6" fillId="4" borderId="0" xfId="4" applyFont="1" applyFill="1" applyAlignment="1">
      <alignment horizontal="center"/>
    </xf>
    <xf numFmtId="0" fontId="6" fillId="4" borderId="0" xfId="4" applyFont="1" applyFill="1" applyAlignment="1">
      <alignment horizontal="left"/>
    </xf>
    <xf numFmtId="0" fontId="6" fillId="4" borderId="0" xfId="4" applyFont="1" applyFill="1" applyAlignment="1">
      <alignment horizontal="left" vertical="center" wrapText="1"/>
    </xf>
    <xf numFmtId="0" fontId="6" fillId="4" borderId="0" xfId="4" applyFont="1" applyFill="1"/>
    <xf numFmtId="0" fontId="6" fillId="3" borderId="0" xfId="0" applyFont="1" applyFill="1"/>
    <xf numFmtId="0" fontId="6" fillId="2" borderId="0" xfId="4" applyFont="1" applyFill="1" applyAlignment="1">
      <alignment horizontal="center"/>
    </xf>
    <xf numFmtId="0" fontId="6" fillId="2" borderId="0" xfId="4" applyFont="1" applyFill="1" applyAlignment="1">
      <alignment horizontal="left"/>
    </xf>
    <xf numFmtId="0" fontId="6" fillId="2" borderId="0" xfId="4" applyFont="1" applyFill="1" applyAlignment="1">
      <alignment horizontal="left" vertical="center" wrapText="1"/>
    </xf>
    <xf numFmtId="0" fontId="6" fillId="2" borderId="0" xfId="4" applyFont="1" applyFill="1"/>
    <xf numFmtId="166" fontId="4" fillId="0" borderId="2" xfId="0" applyNumberFormat="1" applyFont="1" applyBorder="1" applyAlignment="1" applyProtection="1">
      <alignment horizontal="center" vertical="center" wrapText="1"/>
      <protection locked="0"/>
    </xf>
    <xf numFmtId="0" fontId="20" fillId="10" borderId="5" xfId="0" applyFont="1" applyFill="1" applyBorder="1" applyAlignment="1">
      <alignment horizontal="center" vertical="center" wrapText="1"/>
    </xf>
    <xf numFmtId="0" fontId="21" fillId="10" borderId="5" xfId="0" applyFont="1" applyFill="1" applyBorder="1" applyAlignment="1">
      <alignment horizontal="center" vertical="center" wrapText="1"/>
    </xf>
    <xf numFmtId="0" fontId="20" fillId="10" borderId="5" xfId="0" applyFont="1" applyFill="1" applyBorder="1" applyAlignment="1">
      <alignment horizontal="center" vertical="center"/>
    </xf>
    <xf numFmtId="0" fontId="6" fillId="0" borderId="0" xfId="0" applyFont="1" applyAlignment="1">
      <alignment horizontal="center" vertical="center" wrapText="1"/>
    </xf>
    <xf numFmtId="0" fontId="5" fillId="0" borderId="5"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49" fontId="24" fillId="0" borderId="5" xfId="6" applyNumberFormat="1" applyFont="1" applyFill="1" applyBorder="1" applyAlignment="1" applyProtection="1">
      <alignment horizontal="center" vertical="center"/>
      <protection locked="0"/>
    </xf>
    <xf numFmtId="14" fontId="24" fillId="0" borderId="5" xfId="0" applyNumberFormat="1" applyFont="1" applyBorder="1" applyAlignment="1" applyProtection="1">
      <alignment horizontal="center" vertical="center"/>
      <protection locked="0"/>
    </xf>
    <xf numFmtId="0" fontId="20" fillId="0" borderId="5"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167" fontId="24" fillId="0" borderId="5" xfId="6" applyNumberFormat="1" applyFont="1" applyFill="1" applyBorder="1" applyAlignment="1" applyProtection="1">
      <alignment horizontal="center" vertical="center"/>
      <protection locked="0"/>
    </xf>
    <xf numFmtId="167" fontId="24" fillId="0" borderId="5" xfId="6" applyNumberFormat="1" applyFont="1" applyFill="1" applyBorder="1" applyAlignment="1" applyProtection="1">
      <alignment horizontal="right" vertical="center"/>
      <protection locked="0"/>
    </xf>
    <xf numFmtId="0" fontId="6" fillId="0" borderId="15" xfId="0" applyFont="1" applyBorder="1" applyAlignment="1">
      <alignment horizontal="center"/>
    </xf>
    <xf numFmtId="0" fontId="6" fillId="0" borderId="16" xfId="0" applyFont="1" applyBorder="1" applyAlignment="1">
      <alignment horizontal="center"/>
    </xf>
    <xf numFmtId="0" fontId="1" fillId="3" borderId="5" xfId="8" applyFont="1" applyFill="1" applyBorder="1" applyAlignment="1">
      <alignment horizontal="justify" vertical="top" wrapText="1"/>
    </xf>
    <xf numFmtId="0" fontId="30" fillId="7" borderId="5" xfId="8" applyFont="1" applyFill="1" applyBorder="1" applyAlignment="1">
      <alignment horizontal="center" vertical="center"/>
    </xf>
    <xf numFmtId="0" fontId="6" fillId="6" borderId="0" xfId="8" applyFont="1" applyFill="1" applyAlignment="1">
      <alignment horizontal="justify" vertical="top" wrapText="1"/>
    </xf>
    <xf numFmtId="0" fontId="27" fillId="6" borderId="0" xfId="8" applyFont="1" applyFill="1" applyAlignment="1">
      <alignment horizontal="center" vertical="top" wrapText="1"/>
    </xf>
    <xf numFmtId="0" fontId="6" fillId="6" borderId="0" xfId="8" applyFont="1" applyFill="1" applyAlignment="1">
      <alignment horizontal="justify" vertical="top"/>
    </xf>
    <xf numFmtId="0" fontId="5" fillId="6" borderId="0" xfId="8" applyFont="1" applyFill="1" applyAlignment="1">
      <alignment horizontal="left"/>
    </xf>
    <xf numFmtId="0" fontId="10" fillId="6" borderId="0" xfId="8" applyFont="1" applyFill="1" applyAlignment="1">
      <alignment horizontal="center" vertical="center" wrapText="1"/>
    </xf>
    <xf numFmtId="0" fontId="6" fillId="6" borderId="0" xfId="8" applyFont="1" applyFill="1" applyAlignment="1">
      <alignment horizontal="left" vertical="top" wrapText="1"/>
    </xf>
    <xf numFmtId="0" fontId="6" fillId="6" borderId="0" xfId="8" applyFont="1" applyFill="1" applyAlignment="1">
      <alignment horizontal="left" vertical="top"/>
    </xf>
    <xf numFmtId="0" fontId="28" fillId="6" borderId="0" xfId="8" applyFont="1" applyFill="1" applyAlignment="1">
      <alignment horizontal="center" vertical="top" wrapText="1"/>
    </xf>
    <xf numFmtId="0" fontId="6" fillId="0" borderId="5" xfId="0" applyFont="1" applyBorder="1" applyAlignment="1">
      <alignment horizontal="center"/>
    </xf>
    <xf numFmtId="0" fontId="6" fillId="0" borderId="0" xfId="0" applyFont="1" applyAlignment="1">
      <alignment horizontal="center" wrapText="1"/>
    </xf>
    <xf numFmtId="0" fontId="6" fillId="0" borderId="13" xfId="0" applyFont="1" applyBorder="1" applyAlignment="1">
      <alignment horizontal="center"/>
    </xf>
    <xf numFmtId="0" fontId="6" fillId="0" borderId="0" xfId="0" applyFont="1" applyAlignment="1">
      <alignment horizontal="center"/>
    </xf>
    <xf numFmtId="0" fontId="6" fillId="0" borderId="14" xfId="0" applyFont="1" applyBorder="1" applyAlignment="1">
      <alignment horizontal="center"/>
    </xf>
    <xf numFmtId="0" fontId="6" fillId="0" borderId="0" xfId="0" applyFont="1" applyAlignment="1">
      <alignment horizontal="center" vertical="center"/>
    </xf>
    <xf numFmtId="0" fontId="6" fillId="0" borderId="13" xfId="0" applyFont="1" applyBorder="1" applyAlignment="1">
      <alignment horizontal="left"/>
    </xf>
    <xf numFmtId="0" fontId="6" fillId="0" borderId="0" xfId="0" applyFont="1" applyAlignment="1">
      <alignment horizontal="left"/>
    </xf>
    <xf numFmtId="0" fontId="6" fillId="0" borderId="14" xfId="0" applyFont="1" applyBorder="1" applyAlignment="1">
      <alignment horizontal="left"/>
    </xf>
    <xf numFmtId="0" fontId="6" fillId="0" borderId="13"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14" xfId="0" applyFont="1" applyBorder="1" applyAlignment="1" applyProtection="1">
      <alignment horizontal="left" vertical="top"/>
      <protection locked="0"/>
    </xf>
    <xf numFmtId="0" fontId="6" fillId="0" borderId="4" xfId="0" applyFont="1" applyBorder="1" applyAlignment="1">
      <alignment horizontal="center" wrapText="1"/>
    </xf>
    <xf numFmtId="0" fontId="16" fillId="0" borderId="18"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18"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14" fontId="6" fillId="0" borderId="1" xfId="0" applyNumberFormat="1" applyFont="1" applyBorder="1" applyAlignment="1">
      <alignment horizontal="center" vertical="center"/>
    </xf>
    <xf numFmtId="0" fontId="6" fillId="0" borderId="10" xfId="0" applyFont="1" applyBorder="1" applyAlignment="1">
      <alignment horizontal="left"/>
    </xf>
    <xf numFmtId="0" fontId="6" fillId="0" borderId="11" xfId="0" applyFont="1" applyBorder="1" applyAlignment="1">
      <alignment horizontal="left"/>
    </xf>
    <xf numFmtId="0" fontId="6" fillId="0" borderId="12" xfId="0" applyFont="1" applyBorder="1" applyAlignment="1">
      <alignment horizontal="left"/>
    </xf>
    <xf numFmtId="0" fontId="4" fillId="0" borderId="0" xfId="4" applyFont="1" applyAlignment="1">
      <alignment horizontal="left" vertical="center"/>
    </xf>
    <xf numFmtId="0" fontId="4" fillId="8" borderId="5" xfId="4" applyFont="1" applyFill="1" applyBorder="1" applyAlignment="1">
      <alignment horizontal="center" vertical="center" wrapText="1"/>
    </xf>
    <xf numFmtId="16" fontId="4" fillId="8" borderId="5" xfId="4" applyNumberFormat="1" applyFont="1" applyFill="1" applyBorder="1" applyAlignment="1">
      <alignment horizontal="center" vertical="center" textRotation="90" wrapText="1"/>
    </xf>
    <xf numFmtId="0" fontId="4" fillId="0" borderId="5" xfId="4" applyFont="1" applyBorder="1" applyAlignment="1">
      <alignment horizontal="center" vertical="center" wrapText="1"/>
    </xf>
    <xf numFmtId="0" fontId="4" fillId="3" borderId="0" xfId="4" applyFont="1" applyFill="1" applyAlignment="1">
      <alignment horizontal="center" vertical="center"/>
    </xf>
    <xf numFmtId="0" fontId="6" fillId="4" borderId="0" xfId="4" applyFont="1" applyFill="1" applyAlignment="1">
      <alignment horizontal="center" vertical="center" wrapText="1"/>
    </xf>
    <xf numFmtId="0" fontId="4" fillId="3" borderId="4" xfId="4" applyFont="1" applyFill="1" applyBorder="1" applyAlignment="1">
      <alignment horizontal="center" vertical="center"/>
    </xf>
    <xf numFmtId="0" fontId="4" fillId="3" borderId="1" xfId="4" applyFont="1" applyFill="1" applyBorder="1" applyAlignment="1">
      <alignment horizontal="center" vertical="center" wrapText="1"/>
    </xf>
    <xf numFmtId="0" fontId="4" fillId="3" borderId="8" xfId="4" applyFont="1" applyFill="1" applyBorder="1" applyAlignment="1">
      <alignment horizontal="center" vertical="center"/>
    </xf>
    <xf numFmtId="0" fontId="4" fillId="3" borderId="0" xfId="4" applyFont="1" applyFill="1" applyAlignment="1">
      <alignment horizontal="center" vertical="center" wrapText="1"/>
    </xf>
    <xf numFmtId="0" fontId="4" fillId="3" borderId="0" xfId="4" applyFont="1" applyFill="1" applyAlignment="1">
      <alignment horizontal="left" vertical="center"/>
    </xf>
    <xf numFmtId="0" fontId="4" fillId="3" borderId="1" xfId="4" applyFont="1" applyFill="1" applyBorder="1" applyAlignment="1" applyProtection="1">
      <alignment horizontal="center" vertical="center"/>
      <protection locked="0"/>
    </xf>
    <xf numFmtId="14" fontId="4" fillId="3" borderId="1" xfId="4" applyNumberFormat="1" applyFont="1" applyFill="1" applyBorder="1" applyAlignment="1" applyProtection="1">
      <alignment horizontal="center" vertical="center"/>
      <protection locked="0"/>
    </xf>
    <xf numFmtId="0" fontId="8" fillId="0" borderId="1" xfId="4" applyFont="1" applyBorder="1" applyAlignment="1" applyProtection="1">
      <alignment horizontal="center" vertical="center"/>
      <protection locked="0"/>
    </xf>
    <xf numFmtId="0" fontId="8" fillId="0" borderId="0" xfId="4" applyFont="1" applyAlignment="1">
      <alignment horizontal="center" vertical="center"/>
    </xf>
    <xf numFmtId="0" fontId="4" fillId="3" borderId="5" xfId="4" applyFont="1" applyFill="1" applyBorder="1" applyAlignment="1">
      <alignment horizontal="center" vertical="center"/>
    </xf>
    <xf numFmtId="0" fontId="4" fillId="8" borderId="5" xfId="4" applyFont="1" applyFill="1" applyBorder="1" applyAlignment="1">
      <alignment horizontal="center" vertical="top" wrapText="1"/>
    </xf>
    <xf numFmtId="0" fontId="20" fillId="10" borderId="5" xfId="0" applyFont="1" applyFill="1" applyBorder="1" applyAlignment="1">
      <alignment horizontal="center" vertical="center" wrapText="1"/>
    </xf>
    <xf numFmtId="0" fontId="21" fillId="10" borderId="9" xfId="0" applyFont="1" applyFill="1" applyBorder="1" applyAlignment="1">
      <alignment horizontal="center" vertical="center" wrapText="1"/>
    </xf>
    <xf numFmtId="0" fontId="21" fillId="10" borderId="20" xfId="0" applyFont="1" applyFill="1" applyBorder="1" applyAlignment="1">
      <alignment horizontal="center" vertical="center" wrapText="1"/>
    </xf>
    <xf numFmtId="0" fontId="21" fillId="10" borderId="5" xfId="0" applyFont="1" applyFill="1" applyBorder="1" applyAlignment="1">
      <alignment horizontal="center" vertical="center" wrapText="1"/>
    </xf>
    <xf numFmtId="0" fontId="21" fillId="10" borderId="6" xfId="0" applyFont="1" applyFill="1" applyBorder="1" applyAlignment="1">
      <alignment horizontal="center" vertical="center" wrapText="1"/>
    </xf>
    <xf numFmtId="0" fontId="21" fillId="10" borderId="8" xfId="0" applyFont="1" applyFill="1" applyBorder="1" applyAlignment="1">
      <alignment horizontal="center" vertical="center" wrapText="1"/>
    </xf>
    <xf numFmtId="0" fontId="21" fillId="10" borderId="7" xfId="0" applyFont="1" applyFill="1" applyBorder="1" applyAlignment="1">
      <alignment horizontal="center" vertical="center" wrapText="1"/>
    </xf>
    <xf numFmtId="0" fontId="20" fillId="10" borderId="5" xfId="0" applyFont="1" applyFill="1" applyBorder="1" applyAlignment="1">
      <alignment horizontal="center"/>
    </xf>
    <xf numFmtId="0" fontId="22" fillId="10" borderId="5" xfId="0" applyFont="1" applyFill="1" applyBorder="1" applyAlignment="1">
      <alignment horizontal="center" vertical="center" wrapText="1"/>
    </xf>
    <xf numFmtId="0" fontId="20" fillId="10" borderId="9" xfId="0" applyFont="1" applyFill="1" applyBorder="1" applyAlignment="1">
      <alignment horizontal="center" vertical="center" wrapText="1"/>
    </xf>
    <xf numFmtId="0" fontId="20" fillId="10" borderId="20" xfId="0" applyFont="1" applyFill="1" applyBorder="1" applyAlignment="1">
      <alignment horizontal="center" vertical="center" wrapText="1"/>
    </xf>
    <xf numFmtId="0" fontId="20" fillId="10" borderId="9" xfId="0" applyFont="1" applyFill="1" applyBorder="1" applyAlignment="1">
      <alignment horizontal="center" vertical="center"/>
    </xf>
    <xf numFmtId="0" fontId="20" fillId="10" borderId="20" xfId="0" applyFont="1" applyFill="1" applyBorder="1" applyAlignment="1">
      <alignment horizontal="center" vertical="center"/>
    </xf>
    <xf numFmtId="0" fontId="6" fillId="0" borderId="13" xfId="0" applyFont="1" applyBorder="1" applyAlignment="1">
      <alignment horizontal="left" vertical="top"/>
    </xf>
    <xf numFmtId="0" fontId="6" fillId="0" borderId="0" xfId="0" applyFont="1" applyAlignment="1">
      <alignment horizontal="left" vertical="top"/>
    </xf>
    <xf numFmtId="0" fontId="6" fillId="0" borderId="14" xfId="0" applyFont="1" applyBorder="1" applyAlignment="1">
      <alignment horizontal="left" vertical="top"/>
    </xf>
    <xf numFmtId="0" fontId="6" fillId="0" borderId="0" xfId="0" applyFont="1" applyAlignment="1">
      <alignment horizontal="center" vertical="center" wrapText="1"/>
    </xf>
    <xf numFmtId="0" fontId="16" fillId="0" borderId="13" xfId="0"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21" fillId="10" borderId="20" xfId="0" applyFont="1" applyFill="1" applyBorder="1" applyAlignment="1">
      <alignment horizontal="center" vertical="center"/>
    </xf>
    <xf numFmtId="14" fontId="6" fillId="0" borderId="0" xfId="0" applyNumberFormat="1" applyFont="1" applyAlignment="1">
      <alignment horizontal="center" vertical="center"/>
    </xf>
    <xf numFmtId="0" fontId="0" fillId="0" borderId="22"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6" fillId="0" borderId="1" xfId="0" applyFont="1" applyBorder="1" applyAlignment="1" applyProtection="1">
      <alignment horizontal="left"/>
      <protection locked="0"/>
    </xf>
    <xf numFmtId="0" fontId="6" fillId="0" borderId="1" xfId="0" applyFont="1" applyBorder="1" applyAlignment="1" applyProtection="1">
      <alignment horizontal="center" vertical="center"/>
      <protection locked="0"/>
    </xf>
    <xf numFmtId="167" fontId="6" fillId="0" borderId="1" xfId="0" applyNumberFormat="1" applyFont="1" applyBorder="1" applyAlignment="1" applyProtection="1">
      <alignment horizontal="center"/>
      <protection locked="0"/>
    </xf>
    <xf numFmtId="16" fontId="0" fillId="0" borderId="7" xfId="4" applyNumberFormat="1" applyFont="1" applyBorder="1" applyAlignment="1" applyProtection="1">
      <alignment horizontal="center" vertical="top"/>
      <protection locked="0"/>
    </xf>
    <xf numFmtId="16" fontId="3" fillId="0" borderId="20" xfId="4" applyNumberFormat="1" applyFont="1" applyBorder="1" applyAlignment="1" applyProtection="1">
      <alignment horizontal="center" vertical="top"/>
      <protection locked="0"/>
    </xf>
    <xf numFmtId="0" fontId="0" fillId="2" borderId="5" xfId="4" applyFont="1" applyFill="1" applyBorder="1" applyAlignment="1" applyProtection="1">
      <alignment horizontal="center" vertical="top"/>
      <protection locked="0"/>
    </xf>
    <xf numFmtId="0" fontId="3" fillId="0" borderId="5" xfId="0" applyFont="1" applyBorder="1"/>
  </cellXfs>
  <cellStyles count="9">
    <cellStyle name="Millares 2" xfId="1" xr:uid="{00000000-0005-0000-0000-000000000000}"/>
    <cellStyle name="Moneda" xfId="6" builtinId="4"/>
    <cellStyle name="Normal" xfId="0" builtinId="0"/>
    <cellStyle name="Normal 2" xfId="2" xr:uid="{00000000-0005-0000-0000-000002000000}"/>
    <cellStyle name="Normal 3" xfId="3" xr:uid="{00000000-0005-0000-0000-000003000000}"/>
    <cellStyle name="Normal 3 2" xfId="8" xr:uid="{FB4DDF2B-48A0-4DE2-AEB9-91656239F01D}"/>
    <cellStyle name="Normal 4" xfId="7" xr:uid="{882DAE5F-1072-45AB-BCD9-53E9061486E5}"/>
    <cellStyle name="Normal 6" xfId="5" xr:uid="{34131F6E-4A0F-4C07-B773-26EA1E8A3634}"/>
    <cellStyle name="Normal_VIATICOS VFS 31" xfId="4" xr:uid="{00000000-0005-0000-0000-000004000000}"/>
  </cellStyles>
  <dxfs count="18">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5000B"/>
      <rgbColor rgb="00008000"/>
      <rgbColor rgb="00000080"/>
      <rgbColor rgb="0077933C"/>
      <rgbColor rgb="00800080"/>
      <rgbColor rgb="00008080"/>
      <rgbColor rgb="00C0C0C0"/>
      <rgbColor rgb="00E6E6E6"/>
      <rgbColor rgb="00D9D9D9"/>
      <rgbColor rgb="00993366"/>
      <rgbColor rgb="00FFFFCC"/>
      <rgbColor rgb="00CCFFFF"/>
      <rgbColor rgb="00660066"/>
      <rgbColor rgb="00FF8080"/>
      <rgbColor rgb="000084D1"/>
      <rgbColor rgb="00CCCCCC"/>
      <rgbColor rgb="00000080"/>
      <rgbColor rgb="00FF00FF"/>
      <rgbColor rgb="00AECF00"/>
      <rgbColor rgb="0000FFFF"/>
      <rgbColor rgb="00B80047"/>
      <rgbColor rgb="00800000"/>
      <rgbColor rgb="00007826"/>
      <rgbColor rgb="000000FF"/>
      <rgbColor rgb="000099FF"/>
      <rgbColor rgb="00E6E6FF"/>
      <rgbColor rgb="00CCFFCC"/>
      <rgbColor rgb="00FFFF99"/>
      <rgbColor rgb="0099CCFF"/>
      <rgbColor rgb="00FF99CC"/>
      <rgbColor rgb="00CC99FF"/>
      <rgbColor rgb="00FFCC99"/>
      <rgbColor rgb="003366FF"/>
      <rgbColor rgb="0033CC66"/>
      <rgbColor rgb="0099CC00"/>
      <rgbColor rgb="00FFCC00"/>
      <rgbColor rgb="00FF9900"/>
      <rgbColor rgb="00FF6600"/>
      <rgbColor rgb="00666699"/>
      <rgbColor rgb="00FF9966"/>
      <rgbColor rgb="00003366"/>
      <rgbColor rgb="00339966"/>
      <rgbColor rgb="00003300"/>
      <rgbColor rgb="00333300"/>
      <rgbColor rgb="00993300"/>
      <rgbColor rgb="00993366"/>
      <rgbColor rgb="00333399"/>
      <rgbColor rgb="00004586"/>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hyperlink" Target="#'00. Instructivo'!A65"/><Relationship Id="rId2" Type="http://schemas.openxmlformats.org/officeDocument/2006/relationships/hyperlink" Target="#'00. Instructivo'!A32"/><Relationship Id="rId1" Type="http://schemas.openxmlformats.org/officeDocument/2006/relationships/hyperlink" Target="#'00. Instructivo'!A6"/><Relationship Id="rId4" Type="http://schemas.openxmlformats.org/officeDocument/2006/relationships/hyperlink" Target="#'00. Instructivo'!A3"/></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83820</xdr:colOff>
      <xdr:row>1</xdr:row>
      <xdr:rowOff>80009</xdr:rowOff>
    </xdr:from>
    <xdr:to>
      <xdr:col>3</xdr:col>
      <xdr:colOff>592455</xdr:colOff>
      <xdr:row>1</xdr:row>
      <xdr:rowOff>335279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6715926-99FD-5952-8D7A-238401A48456}"/>
            </a:ext>
          </a:extLst>
        </xdr:cNvPr>
        <xdr:cNvSpPr/>
      </xdr:nvSpPr>
      <xdr:spPr bwMode="auto">
        <a:xfrm>
          <a:off x="243840" y="415289"/>
          <a:ext cx="1499235" cy="255270"/>
        </a:xfrm>
        <a:prstGeom prst="roundRect">
          <a:avLst/>
        </a:prstGeom>
        <a:solidFill>
          <a:schemeClr val="tx2">
            <a:lumMod val="60000"/>
            <a:lumOff val="40000"/>
          </a:schemeClr>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ctr"/>
          <a:r>
            <a:rPr lang="es-CR" sz="1200" b="1">
              <a:solidFill>
                <a:schemeClr val="bg1"/>
              </a:solidFill>
              <a:latin typeface="Arial" panose="020B0604020202020204" pitchFamily="34" charset="0"/>
              <a:cs typeface="Arial" panose="020B0604020202020204" pitchFamily="34" charset="0"/>
            </a:rPr>
            <a:t>01. Solicitud de JE</a:t>
          </a:r>
        </a:p>
      </xdr:txBody>
    </xdr:sp>
    <xdr:clientData/>
  </xdr:twoCellAnchor>
  <xdr:twoCellAnchor>
    <xdr:from>
      <xdr:col>3</xdr:col>
      <xdr:colOff>1110615</xdr:colOff>
      <xdr:row>1</xdr:row>
      <xdr:rowOff>70485</xdr:rowOff>
    </xdr:from>
    <xdr:to>
      <xdr:col>5</xdr:col>
      <xdr:colOff>1413510</xdr:colOff>
      <xdr:row>1</xdr:row>
      <xdr:rowOff>333375</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A546F4D8-8B61-469A-BCF2-E20D46B7A142}"/>
            </a:ext>
          </a:extLst>
        </xdr:cNvPr>
        <xdr:cNvSpPr/>
      </xdr:nvSpPr>
      <xdr:spPr bwMode="auto">
        <a:xfrm>
          <a:off x="2261235" y="405765"/>
          <a:ext cx="1948815" cy="262890"/>
        </a:xfrm>
        <a:prstGeom prst="roundRect">
          <a:avLst/>
        </a:prstGeom>
        <a:solidFill>
          <a:schemeClr val="tx2">
            <a:lumMod val="60000"/>
            <a:lumOff val="40000"/>
          </a:schemeClr>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ctr"/>
          <a:r>
            <a:rPr lang="es-CR" sz="1200" b="1">
              <a:solidFill>
                <a:schemeClr val="bg1"/>
              </a:solidFill>
              <a:latin typeface="Arial" panose="020B0604020202020204" pitchFamily="34" charset="0"/>
              <a:cs typeface="Arial" panose="020B0604020202020204" pitchFamily="34" charset="0"/>
            </a:rPr>
            <a:t>02. Detalle y listado de P</a:t>
          </a:r>
        </a:p>
      </xdr:txBody>
    </xdr:sp>
    <xdr:clientData/>
  </xdr:twoCellAnchor>
  <xdr:twoCellAnchor>
    <xdr:from>
      <xdr:col>5</xdr:col>
      <xdr:colOff>1965960</xdr:colOff>
      <xdr:row>1</xdr:row>
      <xdr:rowOff>80010</xdr:rowOff>
    </xdr:from>
    <xdr:to>
      <xdr:col>5</xdr:col>
      <xdr:colOff>3712845</xdr:colOff>
      <xdr:row>1</xdr:row>
      <xdr:rowOff>339090</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4AC268CE-4458-4EE3-9AFA-9A2D9F170934}"/>
            </a:ext>
          </a:extLst>
        </xdr:cNvPr>
        <xdr:cNvSpPr/>
      </xdr:nvSpPr>
      <xdr:spPr bwMode="auto">
        <a:xfrm>
          <a:off x="4762500" y="415290"/>
          <a:ext cx="1746885" cy="259080"/>
        </a:xfrm>
        <a:prstGeom prst="roundRect">
          <a:avLst/>
        </a:prstGeom>
        <a:solidFill>
          <a:schemeClr val="tx2">
            <a:lumMod val="60000"/>
            <a:lumOff val="40000"/>
          </a:schemeClr>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ctr"/>
          <a:r>
            <a:rPr lang="es-CR" sz="1200" b="1">
              <a:solidFill>
                <a:schemeClr val="bg1"/>
              </a:solidFill>
              <a:latin typeface="Arial" panose="020B0604020202020204" pitchFamily="34" charset="0"/>
              <a:cs typeface="Arial" panose="020B0604020202020204" pitchFamily="34" charset="0"/>
            </a:rPr>
            <a:t>03. Gestionar solicitud</a:t>
          </a:r>
        </a:p>
      </xdr:txBody>
    </xdr:sp>
    <xdr:clientData/>
  </xdr:twoCellAnchor>
  <xdr:twoCellAnchor>
    <xdr:from>
      <xdr:col>7</xdr:col>
      <xdr:colOff>200698</xdr:colOff>
      <xdr:row>0</xdr:row>
      <xdr:rowOff>228600</xdr:rowOff>
    </xdr:from>
    <xdr:to>
      <xdr:col>8</xdr:col>
      <xdr:colOff>644563</xdr:colOff>
      <xdr:row>1</xdr:row>
      <xdr:rowOff>151504</xdr:rowOff>
    </xdr:to>
    <xdr:sp macro="" textlink="">
      <xdr:nvSpPr>
        <xdr:cNvPr id="6" name="Flecha: hacia arriba 5">
          <a:hlinkClick xmlns:r="http://schemas.openxmlformats.org/officeDocument/2006/relationships" r:id="rId4"/>
          <a:extLst>
            <a:ext uri="{FF2B5EF4-FFF2-40B4-BE49-F238E27FC236}">
              <a16:creationId xmlns:a16="http://schemas.microsoft.com/office/drawing/2014/main" id="{B20BD35B-9F93-4101-8513-D86D57071B43}"/>
            </a:ext>
          </a:extLst>
        </xdr:cNvPr>
        <xdr:cNvSpPr/>
      </xdr:nvSpPr>
      <xdr:spPr bwMode="auto">
        <a:xfrm>
          <a:off x="6935433" y="228600"/>
          <a:ext cx="1205865" cy="259080"/>
        </a:xfrm>
        <a:prstGeom prst="upArrow">
          <a:avLst/>
        </a:prstGeom>
        <a:solidFill>
          <a:schemeClr val="tx2">
            <a:lumMod val="60000"/>
            <a:lumOff val="40000"/>
          </a:schemeClr>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ctr"/>
          <a:r>
            <a:rPr lang="es-CR" sz="1200" b="1">
              <a:solidFill>
                <a:schemeClr val="bg1"/>
              </a:solidFill>
              <a:latin typeface="Arial" panose="020B0604020202020204" pitchFamily="34" charset="0"/>
              <a:cs typeface="Arial" panose="020B0604020202020204" pitchFamily="34" charset="0"/>
            </a:rPr>
            <a:t>Inicio</a:t>
          </a:r>
        </a:p>
      </xdr:txBody>
    </xdr:sp>
    <xdr:clientData/>
  </xdr:twoCellAnchor>
</xdr:wsDr>
</file>

<file path=xl/persons/person.xml><?xml version="1.0" encoding="utf-8"?>
<personList xmlns="http://schemas.microsoft.com/office/spreadsheetml/2018/threadedcomments" xmlns:x="http://schemas.openxmlformats.org/spreadsheetml/2006/main">
  <person displayName="Rolando Alberto Araya Mora" id="{DDE92BAD-5F81-436F-84A4-696538D5797E}" userId="S::raraya@tse.go.cr::f313a6c8-3536-41d6-8078-bd3768e5a4e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A4" dT="2024-06-07T03:37:32.77" personId="{DDE92BAD-5F81-436F-84A4-696538D5797E}" id="{F8AA73F3-CC11-472A-9C48-B34831D307A6}">
    <text>Ingrese la fecha inicial con el siguiente formato: dd/mm/aaaa</text>
  </threadedComment>
  <threadedComment ref="AF4" dT="2024-06-07T03:38:04.11" personId="{DDE92BAD-5F81-436F-84A4-696538D5797E}" id="{F2434E6D-F524-402E-A592-A8DE585E3E3B}">
    <text>Ingrese la fecha final con el siguiente formato: dd/mm/aaaa</text>
  </threadedComment>
  <threadedComment ref="AK7" dT="2024-06-07T03:46:55.30" personId="{DDE92BAD-5F81-436F-84A4-696538D5797E}" id="{78FCDF4E-105B-4C03-B555-3909282D9426}">
    <text>Seleccionar:
- Art. 140 CT: seleccionar si la jornada se extiende mas de 12 horas.
- Cambio H.: seleccionar si se debe cambiar el horario.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microsoft.com/office/2017/10/relationships/threadedComment" Target="../threadedComments/threadedComment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vmlDrawing" Target="../drawings/vmlDrawing4.v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7D255-8AD5-4C40-B007-9B140915C6B1}">
  <dimension ref="A1:G89"/>
  <sheetViews>
    <sheetView tabSelected="1" view="pageBreakPreview" zoomScale="85" zoomScaleNormal="100" zoomScaleSheetLayoutView="85" workbookViewId="0">
      <pane ySplit="2" topLeftCell="A3" activePane="bottomLeft" state="frozen"/>
      <selection pane="bottomLeft" activeCell="B6" sqref="B6:F6"/>
    </sheetView>
  </sheetViews>
  <sheetFormatPr baseColWidth="10" defaultRowHeight="15" x14ac:dyDescent="0.25"/>
  <cols>
    <col min="1" max="1" width="2.42578125" style="21" customWidth="1"/>
    <col min="2" max="2" width="12.42578125" style="21" customWidth="1"/>
    <col min="3" max="3" width="2.42578125" style="21" customWidth="1"/>
    <col min="4" max="4" width="22.28515625" style="21" customWidth="1"/>
    <col min="5" max="5" width="2.42578125" style="21" customWidth="1"/>
    <col min="6" max="6" width="56.85546875" style="21" customWidth="1"/>
    <col min="7" max="7" width="2.42578125" style="21" customWidth="1"/>
    <col min="8" max="16384" width="11.42578125" style="21"/>
  </cols>
  <sheetData>
    <row r="1" spans="1:7" ht="26.25" x14ac:dyDescent="0.25">
      <c r="A1" s="22"/>
      <c r="B1" s="114" t="s">
        <v>253</v>
      </c>
      <c r="C1" s="114"/>
      <c r="D1" s="114"/>
      <c r="E1" s="114"/>
      <c r="F1" s="114"/>
      <c r="G1" s="22"/>
    </row>
    <row r="2" spans="1:7" ht="33.75" customHeight="1" x14ac:dyDescent="0.25">
      <c r="A2" s="22"/>
      <c r="B2" s="23"/>
      <c r="C2" s="23"/>
      <c r="D2" s="23"/>
      <c r="E2" s="23"/>
      <c r="F2" s="23"/>
      <c r="G2" s="22"/>
    </row>
    <row r="3" spans="1:7" ht="93.75" customHeight="1" x14ac:dyDescent="0.25">
      <c r="A3" s="22"/>
      <c r="B3" s="110" t="s">
        <v>275</v>
      </c>
      <c r="C3" s="110"/>
      <c r="D3" s="110"/>
      <c r="E3" s="110"/>
      <c r="F3" s="110"/>
      <c r="G3" s="22"/>
    </row>
    <row r="4" spans="1:7" ht="50.25" customHeight="1" x14ac:dyDescent="0.25">
      <c r="A4" s="22"/>
      <c r="B4" s="117" t="s">
        <v>276</v>
      </c>
      <c r="C4" s="117"/>
      <c r="D4" s="117"/>
      <c r="E4" s="117"/>
      <c r="F4" s="117"/>
      <c r="G4" s="22"/>
    </row>
    <row r="5" spans="1:7" ht="7.5" customHeight="1" x14ac:dyDescent="0.25">
      <c r="A5" s="22"/>
      <c r="B5" s="24"/>
      <c r="C5" s="24"/>
      <c r="D5" s="24"/>
      <c r="E5" s="24"/>
      <c r="F5" s="24"/>
      <c r="G5" s="22"/>
    </row>
    <row r="6" spans="1:7" ht="18.75" customHeight="1" x14ac:dyDescent="0.25">
      <c r="A6" s="22"/>
      <c r="B6" s="111" t="s">
        <v>252</v>
      </c>
      <c r="C6" s="111"/>
      <c r="D6" s="111"/>
      <c r="E6" s="111"/>
      <c r="F6" s="111"/>
      <c r="G6" s="22"/>
    </row>
    <row r="7" spans="1:7" ht="108" customHeight="1" x14ac:dyDescent="0.25">
      <c r="A7" s="22"/>
      <c r="B7" s="115" t="s">
        <v>277</v>
      </c>
      <c r="C7" s="116"/>
      <c r="D7" s="116"/>
      <c r="E7" s="116"/>
      <c r="F7" s="116"/>
      <c r="G7" s="22"/>
    </row>
    <row r="8" spans="1:7" x14ac:dyDescent="0.25">
      <c r="A8" s="22"/>
      <c r="B8" s="22"/>
      <c r="C8" s="22"/>
      <c r="D8" s="22"/>
      <c r="E8" s="22"/>
      <c r="F8" s="22"/>
      <c r="G8" s="22"/>
    </row>
    <row r="9" spans="1:7" ht="18" x14ac:dyDescent="0.25">
      <c r="A9" s="22"/>
      <c r="B9" s="25" t="s">
        <v>86</v>
      </c>
      <c r="C9" s="26"/>
      <c r="D9" s="27" t="s">
        <v>1</v>
      </c>
      <c r="E9" s="26"/>
      <c r="F9" s="28" t="s">
        <v>92</v>
      </c>
      <c r="G9" s="22"/>
    </row>
    <row r="10" spans="1:7" x14ac:dyDescent="0.25">
      <c r="A10" s="22"/>
      <c r="B10" s="22"/>
      <c r="C10" s="22"/>
      <c r="D10" s="22"/>
      <c r="E10" s="22"/>
      <c r="F10" s="22"/>
      <c r="G10" s="22"/>
    </row>
    <row r="11" spans="1:7" ht="60" x14ac:dyDescent="0.25">
      <c r="A11" s="22"/>
      <c r="B11" s="25">
        <v>1</v>
      </c>
      <c r="C11" s="26"/>
      <c r="D11" s="29" t="s">
        <v>189</v>
      </c>
      <c r="E11" s="30"/>
      <c r="F11" s="108" t="s">
        <v>95</v>
      </c>
      <c r="G11" s="22"/>
    </row>
    <row r="12" spans="1:7" x14ac:dyDescent="0.25">
      <c r="A12" s="22"/>
      <c r="B12" s="31"/>
      <c r="C12" s="31"/>
      <c r="D12" s="32"/>
      <c r="E12" s="32"/>
      <c r="F12" s="32"/>
      <c r="G12" s="22"/>
    </row>
    <row r="13" spans="1:7" ht="60" x14ac:dyDescent="0.25">
      <c r="A13" s="22"/>
      <c r="B13" s="25">
        <v>2</v>
      </c>
      <c r="C13" s="26"/>
      <c r="D13" s="29" t="s">
        <v>244</v>
      </c>
      <c r="E13" s="30"/>
      <c r="F13" s="108" t="s">
        <v>251</v>
      </c>
      <c r="G13" s="22"/>
    </row>
    <row r="14" spans="1:7" x14ac:dyDescent="0.25">
      <c r="A14" s="22"/>
      <c r="B14" s="31"/>
      <c r="C14" s="31"/>
      <c r="D14" s="32"/>
      <c r="E14" s="32"/>
      <c r="F14" s="32"/>
      <c r="G14" s="22"/>
    </row>
    <row r="15" spans="1:7" ht="60" x14ac:dyDescent="0.25">
      <c r="A15" s="22"/>
      <c r="B15" s="25">
        <v>3</v>
      </c>
      <c r="C15" s="26"/>
      <c r="D15" s="29" t="s">
        <v>243</v>
      </c>
      <c r="E15" s="30"/>
      <c r="F15" s="108" t="s">
        <v>272</v>
      </c>
      <c r="G15" s="22"/>
    </row>
    <row r="16" spans="1:7" x14ac:dyDescent="0.25">
      <c r="A16" s="22"/>
      <c r="B16" s="31"/>
      <c r="C16" s="31"/>
      <c r="D16" s="32"/>
      <c r="E16" s="32"/>
      <c r="F16" s="32"/>
      <c r="G16" s="22"/>
    </row>
    <row r="17" spans="1:7" ht="30" x14ac:dyDescent="0.25">
      <c r="A17" s="22"/>
      <c r="B17" s="25">
        <v>4</v>
      </c>
      <c r="C17" s="26"/>
      <c r="D17" s="29" t="s">
        <v>242</v>
      </c>
      <c r="E17" s="30"/>
      <c r="F17" s="33" t="s">
        <v>278</v>
      </c>
      <c r="G17" s="22"/>
    </row>
    <row r="18" spans="1:7" x14ac:dyDescent="0.25">
      <c r="A18" s="22"/>
      <c r="B18" s="31"/>
      <c r="C18" s="31"/>
      <c r="D18" s="32"/>
      <c r="E18" s="32"/>
      <c r="F18" s="32"/>
      <c r="G18" s="22"/>
    </row>
    <row r="19" spans="1:7" ht="75" x14ac:dyDescent="0.25">
      <c r="A19" s="22"/>
      <c r="B19" s="25">
        <v>5</v>
      </c>
      <c r="C19" s="26"/>
      <c r="D19" s="29" t="s">
        <v>215</v>
      </c>
      <c r="E19" s="30"/>
      <c r="F19" s="108" t="s">
        <v>279</v>
      </c>
      <c r="G19" s="22"/>
    </row>
    <row r="20" spans="1:7" x14ac:dyDescent="0.25">
      <c r="A20" s="22"/>
      <c r="B20" s="31"/>
      <c r="C20" s="31"/>
      <c r="D20" s="32"/>
      <c r="E20" s="32"/>
      <c r="F20" s="32"/>
      <c r="G20" s="22"/>
    </row>
    <row r="21" spans="1:7" ht="60" x14ac:dyDescent="0.25">
      <c r="A21" s="22"/>
      <c r="B21" s="25">
        <v>6</v>
      </c>
      <c r="C21" s="26"/>
      <c r="D21" s="29" t="s">
        <v>184</v>
      </c>
      <c r="E21" s="30"/>
      <c r="F21" s="108" t="s">
        <v>250</v>
      </c>
      <c r="G21" s="22"/>
    </row>
    <row r="22" spans="1:7" x14ac:dyDescent="0.25">
      <c r="A22" s="22"/>
      <c r="B22" s="31"/>
      <c r="C22" s="31"/>
      <c r="D22" s="32"/>
      <c r="E22" s="32"/>
      <c r="F22" s="32"/>
      <c r="G22" s="22"/>
    </row>
    <row r="23" spans="1:7" ht="76.5" x14ac:dyDescent="0.25">
      <c r="A23" s="22"/>
      <c r="B23" s="25">
        <v>7</v>
      </c>
      <c r="C23" s="26"/>
      <c r="D23" s="29" t="s">
        <v>241</v>
      </c>
      <c r="E23" s="30"/>
      <c r="F23" s="33" t="s">
        <v>280</v>
      </c>
      <c r="G23" s="22"/>
    </row>
    <row r="24" spans="1:7" x14ac:dyDescent="0.25">
      <c r="A24" s="22"/>
      <c r="B24" s="31"/>
      <c r="C24" s="31"/>
      <c r="D24" s="32"/>
      <c r="E24" s="32"/>
      <c r="F24" s="32"/>
      <c r="G24" s="22"/>
    </row>
    <row r="25" spans="1:7" ht="63" customHeight="1" x14ac:dyDescent="0.25">
      <c r="A25" s="22"/>
      <c r="B25" s="25">
        <v>8</v>
      </c>
      <c r="C25" s="26"/>
      <c r="D25" s="29" t="s">
        <v>249</v>
      </c>
      <c r="E25" s="30"/>
      <c r="F25" s="33" t="s">
        <v>281</v>
      </c>
      <c r="G25" s="22"/>
    </row>
    <row r="26" spans="1:7" x14ac:dyDescent="0.25">
      <c r="A26" s="22"/>
      <c r="B26" s="113"/>
      <c r="C26" s="113"/>
      <c r="D26" s="113"/>
      <c r="E26" s="113"/>
      <c r="F26" s="113"/>
      <c r="G26" s="22"/>
    </row>
    <row r="27" spans="1:7" x14ac:dyDescent="0.25">
      <c r="A27" s="22"/>
      <c r="B27" s="31"/>
      <c r="C27" s="31"/>
      <c r="D27" s="32"/>
      <c r="E27" s="32"/>
      <c r="F27" s="32"/>
      <c r="G27" s="22"/>
    </row>
    <row r="28" spans="1:7" ht="60.75" customHeight="1" x14ac:dyDescent="0.25">
      <c r="A28" s="22"/>
      <c r="B28" s="109">
        <v>9</v>
      </c>
      <c r="C28" s="26"/>
      <c r="D28" s="29" t="s">
        <v>248</v>
      </c>
      <c r="E28" s="30"/>
      <c r="F28" s="33" t="s">
        <v>282</v>
      </c>
      <c r="G28" s="22"/>
    </row>
    <row r="29" spans="1:7" x14ac:dyDescent="0.25">
      <c r="A29" s="22"/>
      <c r="B29" s="113"/>
      <c r="C29" s="113"/>
      <c r="D29" s="113"/>
      <c r="E29" s="113"/>
      <c r="F29" s="113"/>
      <c r="G29" s="22"/>
    </row>
    <row r="30" spans="1:7" ht="45" x14ac:dyDescent="0.25">
      <c r="A30" s="22"/>
      <c r="B30" s="109">
        <v>10</v>
      </c>
      <c r="C30" s="26"/>
      <c r="D30" s="29" t="s">
        <v>261</v>
      </c>
      <c r="E30" s="30"/>
      <c r="F30" s="33" t="s">
        <v>283</v>
      </c>
      <c r="G30" s="22"/>
    </row>
    <row r="31" spans="1:7" x14ac:dyDescent="0.25">
      <c r="A31" s="22"/>
      <c r="B31" s="113"/>
      <c r="C31" s="113"/>
      <c r="D31" s="113"/>
      <c r="E31" s="113"/>
      <c r="F31" s="113"/>
      <c r="G31" s="22"/>
    </row>
    <row r="32" spans="1:7" ht="18.75" customHeight="1" x14ac:dyDescent="0.25">
      <c r="A32" s="22"/>
      <c r="B32" s="111" t="s">
        <v>284</v>
      </c>
      <c r="C32" s="111"/>
      <c r="D32" s="111"/>
      <c r="E32" s="111"/>
      <c r="F32" s="111"/>
      <c r="G32" s="22"/>
    </row>
    <row r="33" spans="1:7" ht="107.25" customHeight="1" x14ac:dyDescent="0.25">
      <c r="A33" s="22"/>
      <c r="B33" s="110" t="s">
        <v>285</v>
      </c>
      <c r="C33" s="112"/>
      <c r="D33" s="112"/>
      <c r="E33" s="112"/>
      <c r="F33" s="112"/>
      <c r="G33" s="22"/>
    </row>
    <row r="34" spans="1:7" x14ac:dyDescent="0.25">
      <c r="A34" s="22"/>
      <c r="B34" s="110"/>
      <c r="C34" s="110"/>
      <c r="D34" s="110"/>
      <c r="E34" s="110"/>
      <c r="F34" s="110"/>
      <c r="G34" s="22"/>
    </row>
    <row r="35" spans="1:7" ht="18" x14ac:dyDescent="0.25">
      <c r="A35" s="22"/>
      <c r="B35" s="25" t="s">
        <v>86</v>
      </c>
      <c r="C35" s="26"/>
      <c r="D35" s="27" t="s">
        <v>1</v>
      </c>
      <c r="E35" s="26"/>
      <c r="F35" s="28" t="s">
        <v>92</v>
      </c>
      <c r="G35" s="22"/>
    </row>
    <row r="36" spans="1:7" x14ac:dyDescent="0.25">
      <c r="A36" s="22"/>
      <c r="B36" s="22"/>
      <c r="C36" s="22"/>
      <c r="D36" s="22"/>
      <c r="E36" s="22"/>
      <c r="F36" s="22"/>
      <c r="G36" s="22"/>
    </row>
    <row r="37" spans="1:7" ht="91.5" x14ac:dyDescent="0.25">
      <c r="A37" s="22"/>
      <c r="B37" s="25">
        <v>1</v>
      </c>
      <c r="C37" s="26"/>
      <c r="D37" s="29" t="s">
        <v>189</v>
      </c>
      <c r="E37" s="30"/>
      <c r="F37" s="33" t="s">
        <v>286</v>
      </c>
      <c r="G37" s="22"/>
    </row>
    <row r="38" spans="1:7" x14ac:dyDescent="0.25">
      <c r="A38" s="22"/>
      <c r="B38" s="31"/>
      <c r="C38" s="31"/>
      <c r="D38" s="32"/>
      <c r="E38" s="32"/>
      <c r="F38" s="32"/>
      <c r="G38" s="22"/>
    </row>
    <row r="39" spans="1:7" ht="106.5" x14ac:dyDescent="0.25">
      <c r="A39" s="22"/>
      <c r="B39" s="25">
        <v>2</v>
      </c>
      <c r="C39" s="26"/>
      <c r="D39" s="29" t="s">
        <v>244</v>
      </c>
      <c r="E39" s="30"/>
      <c r="F39" s="33" t="s">
        <v>287</v>
      </c>
      <c r="G39" s="22"/>
    </row>
    <row r="40" spans="1:7" x14ac:dyDescent="0.25">
      <c r="A40" s="22"/>
      <c r="B40" s="22"/>
      <c r="C40" s="22"/>
      <c r="D40" s="22"/>
      <c r="E40" s="22"/>
      <c r="F40" s="22"/>
      <c r="G40" s="22"/>
    </row>
    <row r="41" spans="1:7" ht="108" x14ac:dyDescent="0.25">
      <c r="A41" s="22"/>
      <c r="B41" s="25">
        <v>3</v>
      </c>
      <c r="C41" s="26"/>
      <c r="D41" s="29" t="s">
        <v>89</v>
      </c>
      <c r="E41" s="30"/>
      <c r="F41" s="33" t="s">
        <v>288</v>
      </c>
      <c r="G41" s="22"/>
    </row>
    <row r="42" spans="1:7" x14ac:dyDescent="0.25">
      <c r="A42" s="22"/>
      <c r="B42" s="31"/>
      <c r="C42" s="31"/>
      <c r="D42" s="32"/>
      <c r="E42" s="32"/>
      <c r="F42" s="32"/>
      <c r="G42" s="22"/>
    </row>
    <row r="43" spans="1:7" ht="91.5" x14ac:dyDescent="0.25">
      <c r="A43" s="22"/>
      <c r="B43" s="25">
        <v>4</v>
      </c>
      <c r="C43" s="26"/>
      <c r="D43" s="29" t="s">
        <v>247</v>
      </c>
      <c r="E43" s="30"/>
      <c r="F43" s="33" t="s">
        <v>289</v>
      </c>
      <c r="G43" s="22"/>
    </row>
    <row r="44" spans="1:7" x14ac:dyDescent="0.25">
      <c r="A44" s="22"/>
      <c r="B44" s="31"/>
      <c r="C44" s="31"/>
      <c r="D44" s="32"/>
      <c r="E44" s="32"/>
      <c r="F44" s="32"/>
      <c r="G44" s="22"/>
    </row>
    <row r="45" spans="1:7" ht="106.5" x14ac:dyDescent="0.25">
      <c r="A45" s="22"/>
      <c r="B45" s="25">
        <v>5</v>
      </c>
      <c r="C45" s="26"/>
      <c r="D45" s="29" t="s">
        <v>204</v>
      </c>
      <c r="E45" s="30"/>
      <c r="F45" s="33" t="s">
        <v>290</v>
      </c>
      <c r="G45" s="22"/>
    </row>
    <row r="46" spans="1:7" x14ac:dyDescent="0.25">
      <c r="A46" s="22"/>
      <c r="B46" s="31"/>
      <c r="C46" s="31"/>
      <c r="D46" s="32"/>
      <c r="E46" s="32"/>
      <c r="F46" s="32"/>
      <c r="G46" s="22"/>
    </row>
    <row r="47" spans="1:7" ht="60" x14ac:dyDescent="0.25">
      <c r="A47" s="22"/>
      <c r="B47" s="25">
        <v>6</v>
      </c>
      <c r="C47" s="26"/>
      <c r="D47" s="29" t="s">
        <v>107</v>
      </c>
      <c r="E47" s="30"/>
      <c r="F47" s="33" t="s">
        <v>291</v>
      </c>
      <c r="G47" s="22"/>
    </row>
    <row r="48" spans="1:7" x14ac:dyDescent="0.25">
      <c r="A48" s="22"/>
      <c r="B48" s="22"/>
      <c r="C48" s="22"/>
      <c r="D48" s="22"/>
      <c r="E48" s="22"/>
      <c r="F48" s="22"/>
      <c r="G48" s="22"/>
    </row>
    <row r="49" spans="1:7" ht="45" x14ac:dyDescent="0.25">
      <c r="A49" s="22"/>
      <c r="B49" s="25">
        <v>7</v>
      </c>
      <c r="C49" s="26"/>
      <c r="D49" s="29" t="s">
        <v>292</v>
      </c>
      <c r="E49" s="30"/>
      <c r="F49" s="33" t="s">
        <v>293</v>
      </c>
      <c r="G49" s="22"/>
    </row>
    <row r="50" spans="1:7" x14ac:dyDescent="0.25">
      <c r="A50" s="22"/>
      <c r="B50" s="31"/>
      <c r="C50" s="31"/>
      <c r="D50" s="32"/>
      <c r="E50" s="32"/>
      <c r="F50" s="32"/>
      <c r="G50" s="22"/>
    </row>
    <row r="51" spans="1:7" ht="45" x14ac:dyDescent="0.25">
      <c r="A51" s="22"/>
      <c r="B51" s="25">
        <v>8</v>
      </c>
      <c r="C51" s="26"/>
      <c r="D51" s="29" t="s">
        <v>102</v>
      </c>
      <c r="E51" s="30"/>
      <c r="F51" s="33" t="s">
        <v>294</v>
      </c>
      <c r="G51" s="22"/>
    </row>
    <row r="52" spans="1:7" x14ac:dyDescent="0.25">
      <c r="A52" s="22"/>
      <c r="B52" s="31"/>
      <c r="C52" s="31"/>
      <c r="D52" s="32"/>
      <c r="E52" s="32"/>
      <c r="F52" s="32"/>
      <c r="G52" s="22"/>
    </row>
    <row r="53" spans="1:7" ht="242.25" x14ac:dyDescent="0.25">
      <c r="A53" s="22"/>
      <c r="B53" s="25">
        <v>9</v>
      </c>
      <c r="C53" s="26"/>
      <c r="D53" s="29" t="s">
        <v>91</v>
      </c>
      <c r="E53" s="30"/>
      <c r="F53" s="33" t="s">
        <v>295</v>
      </c>
      <c r="G53" s="22"/>
    </row>
    <row r="54" spans="1:7" x14ac:dyDescent="0.25">
      <c r="A54" s="22"/>
      <c r="B54" s="31"/>
      <c r="C54" s="31"/>
      <c r="D54" s="32"/>
      <c r="E54" s="32"/>
      <c r="F54" s="32"/>
      <c r="G54" s="22"/>
    </row>
    <row r="55" spans="1:7" ht="60" x14ac:dyDescent="0.25">
      <c r="A55" s="22"/>
      <c r="B55" s="25">
        <v>10</v>
      </c>
      <c r="C55" s="26"/>
      <c r="D55" s="29" t="s">
        <v>246</v>
      </c>
      <c r="E55" s="30"/>
      <c r="F55" s="33" t="s">
        <v>296</v>
      </c>
      <c r="G55" s="22"/>
    </row>
    <row r="56" spans="1:7" x14ac:dyDescent="0.25">
      <c r="A56" s="22"/>
      <c r="B56" s="31"/>
      <c r="C56" s="31"/>
      <c r="D56" s="32"/>
      <c r="E56" s="32"/>
      <c r="F56" s="32"/>
      <c r="G56" s="22"/>
    </row>
    <row r="57" spans="1:7" ht="165" x14ac:dyDescent="0.25">
      <c r="A57" s="22"/>
      <c r="B57" s="25">
        <v>11</v>
      </c>
      <c r="C57" s="26"/>
      <c r="D57" s="34" t="s">
        <v>245</v>
      </c>
      <c r="E57" s="30"/>
      <c r="F57" s="33" t="s">
        <v>297</v>
      </c>
      <c r="G57" s="22"/>
    </row>
    <row r="58" spans="1:7" x14ac:dyDescent="0.25">
      <c r="A58" s="22"/>
      <c r="B58" s="31"/>
      <c r="C58" s="31"/>
      <c r="D58" s="32"/>
      <c r="E58" s="32"/>
      <c r="F58" s="32"/>
      <c r="G58" s="22"/>
    </row>
    <row r="59" spans="1:7" ht="198" x14ac:dyDescent="0.25">
      <c r="A59" s="22"/>
      <c r="B59" s="25">
        <v>12</v>
      </c>
      <c r="C59" s="26"/>
      <c r="D59" s="34" t="s">
        <v>196</v>
      </c>
      <c r="E59" s="30"/>
      <c r="F59" s="33" t="s">
        <v>320</v>
      </c>
      <c r="G59" s="22"/>
    </row>
    <row r="60" spans="1:7" x14ac:dyDescent="0.25">
      <c r="A60" s="22"/>
      <c r="B60" s="31"/>
      <c r="C60" s="31"/>
      <c r="D60" s="32"/>
      <c r="E60" s="32"/>
      <c r="F60" s="32"/>
      <c r="G60" s="22"/>
    </row>
    <row r="61" spans="1:7" ht="60" x14ac:dyDescent="0.25">
      <c r="A61" s="22"/>
      <c r="B61" s="25">
        <v>13</v>
      </c>
      <c r="C61" s="26"/>
      <c r="D61" s="34" t="s">
        <v>0</v>
      </c>
      <c r="E61" s="30"/>
      <c r="F61" s="33" t="s">
        <v>298</v>
      </c>
      <c r="G61" s="22"/>
    </row>
    <row r="62" spans="1:7" x14ac:dyDescent="0.25">
      <c r="A62" s="22"/>
      <c r="B62" s="31"/>
      <c r="C62" s="31"/>
      <c r="D62" s="32"/>
      <c r="E62" s="32"/>
      <c r="F62" s="32"/>
      <c r="G62" s="22"/>
    </row>
    <row r="63" spans="1:7" ht="18.75" x14ac:dyDescent="0.25">
      <c r="A63" s="22"/>
      <c r="B63" s="111" t="s">
        <v>299</v>
      </c>
      <c r="C63" s="111"/>
      <c r="D63" s="111"/>
      <c r="E63" s="111"/>
      <c r="F63" s="111"/>
      <c r="G63" s="22"/>
    </row>
    <row r="64" spans="1:7" ht="106.5" customHeight="1" x14ac:dyDescent="0.25">
      <c r="A64" s="22"/>
      <c r="B64" s="110" t="s">
        <v>300</v>
      </c>
      <c r="C64" s="112"/>
      <c r="D64" s="112"/>
      <c r="E64" s="112"/>
      <c r="F64" s="112"/>
      <c r="G64" s="22"/>
    </row>
    <row r="65" spans="1:7" ht="18.75" customHeight="1" x14ac:dyDescent="0.25">
      <c r="A65" s="22"/>
      <c r="B65" s="110"/>
      <c r="C65" s="110"/>
      <c r="D65" s="110"/>
      <c r="E65" s="110"/>
      <c r="F65" s="110"/>
      <c r="G65" s="22"/>
    </row>
    <row r="66" spans="1:7" ht="90.75" customHeight="1" x14ac:dyDescent="0.25">
      <c r="A66" s="22"/>
      <c r="B66" s="25" t="s">
        <v>86</v>
      </c>
      <c r="C66" s="26"/>
      <c r="D66" s="27" t="s">
        <v>1</v>
      </c>
      <c r="E66" s="26"/>
      <c r="F66" s="28" t="s">
        <v>92</v>
      </c>
      <c r="G66" s="22"/>
    </row>
    <row r="67" spans="1:7" x14ac:dyDescent="0.25">
      <c r="A67" s="22"/>
      <c r="B67" s="22"/>
      <c r="C67" s="22"/>
      <c r="D67" s="22"/>
      <c r="E67" s="22"/>
      <c r="F67" s="22"/>
      <c r="G67" s="22"/>
    </row>
    <row r="68" spans="1:7" ht="60" x14ac:dyDescent="0.25">
      <c r="A68" s="22"/>
      <c r="B68" s="25">
        <v>1</v>
      </c>
      <c r="C68" s="26"/>
      <c r="D68" s="29" t="s">
        <v>274</v>
      </c>
      <c r="E68" s="30"/>
      <c r="F68" s="108" t="s">
        <v>301</v>
      </c>
      <c r="G68" s="22"/>
    </row>
    <row r="69" spans="1:7" x14ac:dyDescent="0.25">
      <c r="A69" s="22"/>
      <c r="B69" s="22"/>
      <c r="C69" s="22"/>
      <c r="D69" s="22"/>
      <c r="E69" s="22"/>
      <c r="F69" s="22"/>
      <c r="G69" s="22"/>
    </row>
    <row r="70" spans="1:7" ht="75.75" x14ac:dyDescent="0.25">
      <c r="A70" s="22"/>
      <c r="B70" s="25">
        <v>2</v>
      </c>
      <c r="C70" s="26"/>
      <c r="D70" s="29" t="s">
        <v>189</v>
      </c>
      <c r="E70" s="30"/>
      <c r="F70" s="108" t="s">
        <v>302</v>
      </c>
      <c r="G70" s="22"/>
    </row>
    <row r="71" spans="1:7" x14ac:dyDescent="0.25">
      <c r="A71" s="22"/>
      <c r="B71" s="31"/>
      <c r="C71" s="31"/>
      <c r="D71" s="32"/>
      <c r="E71" s="32"/>
      <c r="F71" s="32"/>
      <c r="G71" s="22"/>
    </row>
    <row r="72" spans="1:7" ht="106.5" x14ac:dyDescent="0.25">
      <c r="A72" s="22"/>
      <c r="B72" s="25">
        <v>3</v>
      </c>
      <c r="C72" s="26"/>
      <c r="D72" s="29" t="s">
        <v>244</v>
      </c>
      <c r="E72" s="30"/>
      <c r="F72" s="33" t="s">
        <v>303</v>
      </c>
      <c r="G72" s="22"/>
    </row>
    <row r="73" spans="1:7" x14ac:dyDescent="0.25">
      <c r="A73" s="22"/>
      <c r="B73" s="22"/>
      <c r="C73" s="22"/>
      <c r="D73" s="22"/>
      <c r="E73" s="22"/>
      <c r="F73" s="22"/>
      <c r="G73" s="22"/>
    </row>
    <row r="74" spans="1:7" ht="91.5" x14ac:dyDescent="0.25">
      <c r="A74" s="22"/>
      <c r="B74" s="25">
        <v>4</v>
      </c>
      <c r="C74" s="26"/>
      <c r="D74" s="29" t="s">
        <v>243</v>
      </c>
      <c r="E74" s="30"/>
      <c r="F74" s="33" t="s">
        <v>304</v>
      </c>
      <c r="G74" s="22"/>
    </row>
    <row r="75" spans="1:7" x14ac:dyDescent="0.25">
      <c r="A75" s="22"/>
      <c r="B75" s="31"/>
      <c r="C75" s="31"/>
      <c r="D75" s="32"/>
      <c r="E75" s="32"/>
      <c r="F75" s="32"/>
      <c r="G75" s="22"/>
    </row>
    <row r="76" spans="1:7" ht="91.5" x14ac:dyDescent="0.25">
      <c r="A76" s="22"/>
      <c r="B76" s="25">
        <v>5</v>
      </c>
      <c r="C76" s="26"/>
      <c r="D76" s="29" t="s">
        <v>242</v>
      </c>
      <c r="E76" s="30"/>
      <c r="F76" s="33" t="s">
        <v>305</v>
      </c>
      <c r="G76" s="22"/>
    </row>
    <row r="77" spans="1:7" x14ac:dyDescent="0.25">
      <c r="A77" s="22"/>
      <c r="B77" s="31"/>
      <c r="C77" s="31"/>
      <c r="D77" s="32"/>
      <c r="E77" s="32"/>
      <c r="F77" s="32"/>
      <c r="G77" s="22"/>
    </row>
    <row r="78" spans="1:7" ht="91.5" x14ac:dyDescent="0.25">
      <c r="A78" s="22"/>
      <c r="B78" s="25">
        <v>6</v>
      </c>
      <c r="C78" s="26"/>
      <c r="D78" s="29" t="s">
        <v>215</v>
      </c>
      <c r="E78" s="30"/>
      <c r="F78" s="33" t="s">
        <v>306</v>
      </c>
      <c r="G78" s="22"/>
    </row>
    <row r="79" spans="1:7" x14ac:dyDescent="0.25">
      <c r="A79" s="22"/>
      <c r="B79" s="31"/>
      <c r="C79" s="31"/>
      <c r="D79" s="32"/>
      <c r="E79" s="32"/>
      <c r="F79" s="32"/>
      <c r="G79" s="22"/>
    </row>
    <row r="80" spans="1:7" ht="76.5" x14ac:dyDescent="0.25">
      <c r="A80" s="22"/>
      <c r="B80" s="25">
        <v>7</v>
      </c>
      <c r="C80" s="26"/>
      <c r="D80" s="29" t="s">
        <v>184</v>
      </c>
      <c r="E80" s="30"/>
      <c r="F80" s="33" t="s">
        <v>307</v>
      </c>
      <c r="G80" s="22"/>
    </row>
    <row r="81" spans="1:7" x14ac:dyDescent="0.25">
      <c r="A81" s="22"/>
      <c r="B81" s="31"/>
      <c r="C81" s="31"/>
      <c r="D81" s="32"/>
      <c r="E81" s="32"/>
      <c r="F81" s="32"/>
      <c r="G81" s="22"/>
    </row>
    <row r="82" spans="1:7" ht="75.75" x14ac:dyDescent="0.25">
      <c r="A82" s="22"/>
      <c r="B82" s="25">
        <v>8</v>
      </c>
      <c r="C82" s="26"/>
      <c r="D82" s="29" t="s">
        <v>241</v>
      </c>
      <c r="E82" s="30"/>
      <c r="F82" s="33" t="s">
        <v>308</v>
      </c>
      <c r="G82" s="22"/>
    </row>
    <row r="83" spans="1:7" x14ac:dyDescent="0.25">
      <c r="A83" s="22"/>
      <c r="B83" s="31"/>
      <c r="C83" s="31"/>
      <c r="D83" s="32"/>
      <c r="E83" s="32"/>
      <c r="F83" s="32"/>
      <c r="G83" s="22"/>
    </row>
    <row r="84" spans="1:7" ht="165" x14ac:dyDescent="0.25">
      <c r="A84" s="22"/>
      <c r="B84" s="25">
        <v>9</v>
      </c>
      <c r="C84" s="26"/>
      <c r="D84" s="29" t="s">
        <v>194</v>
      </c>
      <c r="E84" s="30"/>
      <c r="F84" s="33" t="s">
        <v>309</v>
      </c>
      <c r="G84" s="22"/>
    </row>
    <row r="85" spans="1:7" x14ac:dyDescent="0.25">
      <c r="A85" s="22"/>
      <c r="B85" s="31"/>
      <c r="C85" s="31"/>
      <c r="D85" s="32"/>
      <c r="E85" s="32"/>
      <c r="F85" s="32"/>
      <c r="G85" s="22"/>
    </row>
    <row r="86" spans="1:7" ht="18" x14ac:dyDescent="0.25">
      <c r="A86" s="22"/>
      <c r="B86" s="25">
        <v>10</v>
      </c>
      <c r="C86" s="26"/>
      <c r="D86" s="29" t="s">
        <v>240</v>
      </c>
      <c r="E86" s="30"/>
      <c r="F86" s="33" t="s">
        <v>239</v>
      </c>
      <c r="G86" s="22"/>
    </row>
    <row r="87" spans="1:7" x14ac:dyDescent="0.25">
      <c r="A87" s="22"/>
      <c r="B87" s="31"/>
      <c r="C87" s="31"/>
      <c r="D87" s="32"/>
      <c r="E87" s="32"/>
      <c r="F87" s="32"/>
      <c r="G87" s="22"/>
    </row>
    <row r="88" spans="1:7" ht="60" x14ac:dyDescent="0.25">
      <c r="A88" s="22"/>
      <c r="B88" s="25">
        <v>11</v>
      </c>
      <c r="C88" s="26"/>
      <c r="D88" s="29" t="s">
        <v>238</v>
      </c>
      <c r="E88" s="30"/>
      <c r="F88" s="33" t="s">
        <v>310</v>
      </c>
      <c r="G88" s="22"/>
    </row>
    <row r="89" spans="1:7" x14ac:dyDescent="0.25">
      <c r="A89" s="22"/>
      <c r="B89" s="31"/>
      <c r="C89" s="31"/>
      <c r="D89" s="32"/>
      <c r="E89" s="32"/>
      <c r="F89" s="32"/>
      <c r="G89" s="22"/>
    </row>
  </sheetData>
  <mergeCells count="14">
    <mergeCell ref="B1:F1"/>
    <mergeCell ref="B3:F3"/>
    <mergeCell ref="B29:F29"/>
    <mergeCell ref="B7:F7"/>
    <mergeCell ref="B4:F4"/>
    <mergeCell ref="B34:F34"/>
    <mergeCell ref="B6:F6"/>
    <mergeCell ref="B32:F32"/>
    <mergeCell ref="B33:F33"/>
    <mergeCell ref="B65:F65"/>
    <mergeCell ref="B63:F63"/>
    <mergeCell ref="B64:F64"/>
    <mergeCell ref="B26:F26"/>
    <mergeCell ref="B31:F31"/>
  </mergeCells>
  <pageMargins left="0.7" right="0.7" top="0.75" bottom="0.75" header="0.3" footer="0.3"/>
  <pageSetup scale="93"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B89DD-E553-4400-A210-74478AC7EDC6}">
  <dimension ref="A1:J39"/>
  <sheetViews>
    <sheetView view="pageBreakPreview" zoomScaleNormal="100" zoomScaleSheetLayoutView="100" workbookViewId="0">
      <selection activeCell="O14" sqref="O14"/>
    </sheetView>
  </sheetViews>
  <sheetFormatPr baseColWidth="10" defaultColWidth="11.5703125" defaultRowHeight="15" x14ac:dyDescent="0.2"/>
  <cols>
    <col min="1" max="1" width="2.28515625" style="1" customWidth="1"/>
    <col min="2" max="2" width="14.85546875" style="1" customWidth="1"/>
    <col min="3" max="3" width="10.42578125" style="1" customWidth="1"/>
    <col min="4" max="4" width="7.5703125" style="1" customWidth="1"/>
    <col min="5" max="6" width="7.85546875" style="1" customWidth="1"/>
    <col min="7" max="7" width="9.85546875" style="1" customWidth="1"/>
    <col min="8" max="8" width="16" style="1" customWidth="1"/>
    <col min="9" max="9" width="11" style="1" customWidth="1"/>
    <col min="10" max="11" width="1.5703125" style="1" customWidth="1"/>
    <col min="12" max="16384" width="11.5703125" style="1"/>
  </cols>
  <sheetData>
    <row r="1" spans="1:10" ht="6" customHeight="1" x14ac:dyDescent="0.2">
      <c r="A1" s="35"/>
      <c r="B1" s="36"/>
      <c r="C1" s="36"/>
      <c r="D1" s="36"/>
      <c r="E1" s="36"/>
      <c r="F1" s="36"/>
      <c r="G1" s="36"/>
      <c r="H1" s="36"/>
      <c r="I1" s="36"/>
      <c r="J1" s="37"/>
    </row>
    <row r="2" spans="1:10" ht="18" x14ac:dyDescent="0.2">
      <c r="A2" s="124" t="s">
        <v>199</v>
      </c>
      <c r="B2" s="125"/>
      <c r="C2" s="125"/>
      <c r="D2" s="125"/>
      <c r="E2" s="125"/>
      <c r="F2" s="125"/>
      <c r="G2" s="125"/>
      <c r="H2" s="125"/>
      <c r="I2" s="125"/>
      <c r="J2" s="126"/>
    </row>
    <row r="3" spans="1:10" ht="4.9000000000000004" customHeight="1" x14ac:dyDescent="0.2">
      <c r="A3" s="38"/>
      <c r="B3" s="39"/>
      <c r="C3" s="39"/>
      <c r="D3" s="39"/>
      <c r="E3" s="39"/>
      <c r="F3" s="39"/>
      <c r="G3" s="39"/>
      <c r="H3" s="39"/>
      <c r="I3" s="39"/>
      <c r="J3" s="40"/>
    </row>
    <row r="4" spans="1:10" ht="25.5" customHeight="1" x14ac:dyDescent="0.2">
      <c r="A4" s="131"/>
      <c r="B4" s="132"/>
      <c r="C4" s="132"/>
      <c r="D4" s="132"/>
      <c r="E4" s="132"/>
      <c r="F4" s="132"/>
      <c r="G4" s="132"/>
      <c r="H4" s="132"/>
      <c r="I4" s="133"/>
      <c r="J4" s="134"/>
    </row>
    <row r="5" spans="1:10" ht="5.45" customHeight="1" x14ac:dyDescent="0.25">
      <c r="A5" s="41"/>
      <c r="B5" s="42"/>
      <c r="C5" s="42"/>
      <c r="D5" s="42"/>
      <c r="E5" s="42"/>
      <c r="F5" s="42"/>
      <c r="G5" s="42"/>
      <c r="H5" s="42"/>
      <c r="I5" s="42"/>
      <c r="J5" s="43"/>
    </row>
    <row r="6" spans="1:10" ht="18" x14ac:dyDescent="0.2">
      <c r="A6" s="124" t="s">
        <v>200</v>
      </c>
      <c r="B6" s="125"/>
      <c r="C6" s="125"/>
      <c r="D6" s="125"/>
      <c r="E6" s="125"/>
      <c r="F6" s="125"/>
      <c r="G6" s="125"/>
      <c r="H6" s="125"/>
      <c r="I6" s="125"/>
      <c r="J6" s="126"/>
    </row>
    <row r="7" spans="1:10" ht="4.9000000000000004" customHeight="1" x14ac:dyDescent="0.2">
      <c r="A7" s="38"/>
      <c r="B7" s="39"/>
      <c r="C7" s="39"/>
      <c r="D7" s="39"/>
      <c r="E7" s="39"/>
      <c r="F7" s="39"/>
      <c r="G7" s="39"/>
      <c r="H7" s="39"/>
      <c r="I7" s="39"/>
      <c r="J7" s="40"/>
    </row>
    <row r="8" spans="1:10" ht="22.9" customHeight="1" x14ac:dyDescent="0.2">
      <c r="A8" s="135"/>
      <c r="B8" s="136"/>
      <c r="C8" s="136"/>
      <c r="D8" s="136"/>
      <c r="E8" s="136"/>
      <c r="F8" s="136"/>
      <c r="G8" s="136"/>
      <c r="H8" s="136"/>
      <c r="I8" s="136"/>
      <c r="J8" s="137"/>
    </row>
    <row r="9" spans="1:10" ht="4.9000000000000004" customHeight="1" thickBot="1" x14ac:dyDescent="0.3">
      <c r="A9" s="44"/>
      <c r="B9" s="45"/>
      <c r="C9" s="45"/>
      <c r="D9" s="45"/>
      <c r="E9" s="45"/>
      <c r="F9" s="45"/>
      <c r="G9" s="45"/>
      <c r="H9" s="45"/>
      <c r="I9" s="45"/>
      <c r="J9" s="46"/>
    </row>
    <row r="10" spans="1:10" ht="6" customHeight="1" thickBot="1" x14ac:dyDescent="0.25"/>
    <row r="11" spans="1:10" ht="6" customHeight="1" x14ac:dyDescent="0.2">
      <c r="A11" s="35"/>
      <c r="B11" s="36"/>
      <c r="C11" s="36"/>
      <c r="D11" s="36"/>
      <c r="E11" s="36"/>
      <c r="F11" s="36"/>
      <c r="G11" s="36"/>
      <c r="H11" s="36"/>
      <c r="I11" s="36"/>
      <c r="J11" s="37"/>
    </row>
    <row r="12" spans="1:10" ht="18" x14ac:dyDescent="0.2">
      <c r="A12" s="120" t="s">
        <v>201</v>
      </c>
      <c r="B12" s="121"/>
      <c r="C12" s="121"/>
      <c r="D12" s="121"/>
      <c r="E12" s="121"/>
      <c r="F12" s="121"/>
      <c r="G12" s="121"/>
      <c r="H12" s="121"/>
      <c r="I12" s="121"/>
      <c r="J12" s="122"/>
    </row>
    <row r="13" spans="1:10" ht="6.6" customHeight="1" x14ac:dyDescent="0.2">
      <c r="A13" s="47"/>
      <c r="J13" s="40"/>
    </row>
    <row r="14" spans="1:10" ht="18" x14ac:dyDescent="0.2">
      <c r="A14" s="121" t="s">
        <v>202</v>
      </c>
      <c r="B14" s="121"/>
      <c r="C14" s="121"/>
      <c r="D14" s="59"/>
      <c r="F14" s="121" t="s">
        <v>257</v>
      </c>
      <c r="G14" s="121"/>
      <c r="H14" s="121"/>
      <c r="I14" s="60"/>
      <c r="J14" s="40"/>
    </row>
    <row r="15" spans="1:10" ht="6.6" customHeight="1" x14ac:dyDescent="0.2">
      <c r="A15" s="47"/>
      <c r="J15" s="40"/>
    </row>
    <row r="16" spans="1:10" ht="33" customHeight="1" x14ac:dyDescent="0.2">
      <c r="A16" s="127"/>
      <c r="B16" s="128"/>
      <c r="C16" s="128"/>
      <c r="D16" s="128"/>
      <c r="E16" s="128"/>
      <c r="F16" s="128"/>
      <c r="G16" s="128"/>
      <c r="H16" s="128"/>
      <c r="I16" s="128"/>
      <c r="J16" s="129"/>
    </row>
    <row r="17" spans="1:10" ht="33" customHeight="1" x14ac:dyDescent="0.2">
      <c r="A17" s="127"/>
      <c r="B17" s="128"/>
      <c r="C17" s="128"/>
      <c r="D17" s="128"/>
      <c r="E17" s="128"/>
      <c r="F17" s="128"/>
      <c r="G17" s="128"/>
      <c r="H17" s="128"/>
      <c r="I17" s="128"/>
      <c r="J17" s="129"/>
    </row>
    <row r="18" spans="1:10" ht="6" customHeight="1" thickBot="1" x14ac:dyDescent="0.25">
      <c r="A18" s="49"/>
      <c r="B18" s="50"/>
      <c r="C18" s="50"/>
      <c r="D18" s="50"/>
      <c r="E18" s="50"/>
      <c r="F18" s="50"/>
      <c r="G18" s="50"/>
      <c r="H18" s="50"/>
      <c r="I18" s="50"/>
      <c r="J18" s="51"/>
    </row>
    <row r="19" spans="1:10" ht="4.1500000000000004" customHeight="1" x14ac:dyDescent="0.2"/>
    <row r="20" spans="1:10" ht="5.45" customHeight="1" thickBot="1" x14ac:dyDescent="0.25"/>
    <row r="21" spans="1:10" ht="18" x14ac:dyDescent="0.2">
      <c r="A21" s="138" t="s">
        <v>212</v>
      </c>
      <c r="B21" s="139"/>
      <c r="C21" s="139"/>
      <c r="D21" s="139"/>
      <c r="E21" s="139"/>
      <c r="F21" s="139"/>
      <c r="G21" s="139"/>
      <c r="H21" s="139"/>
      <c r="I21" s="139"/>
      <c r="J21" s="140"/>
    </row>
    <row r="22" spans="1:10" ht="4.9000000000000004" customHeight="1" x14ac:dyDescent="0.2">
      <c r="A22" s="47"/>
      <c r="J22" s="40"/>
    </row>
    <row r="23" spans="1:10" ht="34.5" customHeight="1" x14ac:dyDescent="0.2">
      <c r="A23" s="127"/>
      <c r="B23" s="128"/>
      <c r="C23" s="128"/>
      <c r="D23" s="128"/>
      <c r="E23" s="128"/>
      <c r="F23" s="128"/>
      <c r="G23" s="128"/>
      <c r="H23" s="128"/>
      <c r="I23" s="128"/>
      <c r="J23" s="129"/>
    </row>
    <row r="24" spans="1:10" ht="33" customHeight="1" x14ac:dyDescent="0.2">
      <c r="A24" s="127"/>
      <c r="B24" s="128"/>
      <c r="C24" s="128"/>
      <c r="D24" s="128"/>
      <c r="E24" s="128"/>
      <c r="F24" s="128"/>
      <c r="G24" s="128"/>
      <c r="H24" s="128"/>
      <c r="I24" s="128"/>
      <c r="J24" s="129"/>
    </row>
    <row r="25" spans="1:10" ht="4.9000000000000004" customHeight="1" thickBot="1" x14ac:dyDescent="0.25">
      <c r="A25" s="49"/>
      <c r="B25" s="50"/>
      <c r="C25" s="50"/>
      <c r="D25" s="50"/>
      <c r="E25" s="50"/>
      <c r="F25" s="50"/>
      <c r="G25" s="50"/>
      <c r="H25" s="50"/>
      <c r="I25" s="50"/>
      <c r="J25" s="51"/>
    </row>
    <row r="26" spans="1:10" ht="4.9000000000000004" customHeight="1" thickBot="1" x14ac:dyDescent="0.25"/>
    <row r="27" spans="1:10" ht="18" x14ac:dyDescent="0.2">
      <c r="A27" s="142" t="s">
        <v>258</v>
      </c>
      <c r="B27" s="143"/>
      <c r="C27" s="143"/>
      <c r="D27" s="143"/>
      <c r="E27" s="143"/>
      <c r="F27" s="143"/>
      <c r="G27" s="143"/>
      <c r="H27" s="143"/>
      <c r="I27" s="143"/>
      <c r="J27" s="144"/>
    </row>
    <row r="28" spans="1:10" ht="4.9000000000000004" customHeight="1" x14ac:dyDescent="0.2">
      <c r="A28" s="47"/>
      <c r="J28" s="40"/>
    </row>
    <row r="29" spans="1:10" s="18" customFormat="1" ht="15" customHeight="1" x14ac:dyDescent="0.2">
      <c r="A29" s="52" t="s">
        <v>185</v>
      </c>
      <c r="C29" s="141">
        <f>'02. Detalle y listado de P.'!AA4</f>
        <v>0</v>
      </c>
      <c r="D29" s="141"/>
      <c r="E29" s="123" t="s">
        <v>190</v>
      </c>
      <c r="F29" s="123"/>
      <c r="G29" s="123"/>
      <c r="H29" s="53">
        <f>'02. Detalle y listado de P.'!AF4</f>
        <v>0</v>
      </c>
      <c r="I29" s="54"/>
      <c r="J29" s="55"/>
    </row>
    <row r="30" spans="1:10" ht="4.1500000000000004" customHeight="1" x14ac:dyDescent="0.2">
      <c r="A30" s="47"/>
      <c r="J30" s="40"/>
    </row>
    <row r="31" spans="1:10" ht="5.45" customHeight="1" x14ac:dyDescent="0.2">
      <c r="A31" s="47"/>
      <c r="J31" s="40"/>
    </row>
    <row r="32" spans="1:10" s="18" customFormat="1" ht="15" customHeight="1" x14ac:dyDescent="0.2">
      <c r="A32" s="52" t="s">
        <v>188</v>
      </c>
      <c r="D32" s="56">
        <f>'02. Detalle y listado de P.'!AK4</f>
        <v>0</v>
      </c>
      <c r="E32" s="123" t="s">
        <v>187</v>
      </c>
      <c r="F32" s="123"/>
      <c r="G32" s="123"/>
      <c r="H32" s="56">
        <f>'02. Detalle y listado de P.'!AK2</f>
        <v>0</v>
      </c>
      <c r="J32" s="55"/>
    </row>
    <row r="33" spans="1:10" ht="5.45" customHeight="1" thickBot="1" x14ac:dyDescent="0.25">
      <c r="A33" s="49"/>
      <c r="B33" s="50"/>
      <c r="C33" s="50"/>
      <c r="D33" s="50"/>
      <c r="E33" s="50"/>
      <c r="F33" s="50"/>
      <c r="G33" s="50"/>
      <c r="H33" s="50"/>
      <c r="I33" s="50"/>
      <c r="J33" s="51"/>
    </row>
    <row r="34" spans="1:10" ht="27.75" customHeight="1" x14ac:dyDescent="0.2"/>
    <row r="35" spans="1:10" ht="85.5" customHeight="1" x14ac:dyDescent="0.2">
      <c r="B35" s="118"/>
      <c r="C35" s="118"/>
      <c r="D35" s="118"/>
      <c r="G35" s="118"/>
      <c r="H35" s="118"/>
      <c r="I35" s="118"/>
    </row>
    <row r="36" spans="1:10" ht="34.5" customHeight="1" x14ac:dyDescent="0.2">
      <c r="B36" s="119" t="s">
        <v>214</v>
      </c>
      <c r="C36" s="119"/>
      <c r="D36" s="119"/>
      <c r="G36" s="130" t="s">
        <v>259</v>
      </c>
      <c r="H36" s="130"/>
      <c r="I36" s="130"/>
    </row>
    <row r="37" spans="1:10" ht="4.9000000000000004" customHeight="1" x14ac:dyDescent="0.2"/>
    <row r="38" spans="1:10" ht="85.5" customHeight="1" x14ac:dyDescent="0.2">
      <c r="D38" s="118"/>
      <c r="E38" s="118"/>
      <c r="F38" s="118"/>
      <c r="G38" s="118"/>
    </row>
    <row r="39" spans="1:10" ht="34.5" customHeight="1" x14ac:dyDescent="0.2">
      <c r="B39" s="57"/>
      <c r="C39" s="57"/>
      <c r="D39" s="119" t="s">
        <v>260</v>
      </c>
      <c r="E39" s="119"/>
      <c r="F39" s="119"/>
      <c r="G39" s="119"/>
      <c r="H39" s="57"/>
      <c r="I39" s="57"/>
    </row>
  </sheetData>
  <sheetProtection formatRows="0"/>
  <mergeCells count="21">
    <mergeCell ref="A2:J2"/>
    <mergeCell ref="A16:J17"/>
    <mergeCell ref="A23:J24"/>
    <mergeCell ref="G35:I35"/>
    <mergeCell ref="B36:D36"/>
    <mergeCell ref="G36:I36"/>
    <mergeCell ref="A4:H4"/>
    <mergeCell ref="I4:J4"/>
    <mergeCell ref="A6:J6"/>
    <mergeCell ref="A8:J8"/>
    <mergeCell ref="A21:J21"/>
    <mergeCell ref="C29:D29"/>
    <mergeCell ref="A27:J27"/>
    <mergeCell ref="D38:G38"/>
    <mergeCell ref="D39:G39"/>
    <mergeCell ref="A12:J12"/>
    <mergeCell ref="A14:C14"/>
    <mergeCell ref="F14:H14"/>
    <mergeCell ref="E29:G29"/>
    <mergeCell ref="E32:G32"/>
    <mergeCell ref="B35:D35"/>
  </mergeCells>
  <conditionalFormatting sqref="A4:J4">
    <cfRule type="cellIs" dxfId="17" priority="1" operator="equal">
      <formula>0</formula>
    </cfRule>
  </conditionalFormatting>
  <conditionalFormatting sqref="A8:J8">
    <cfRule type="cellIs" dxfId="16" priority="5" operator="equal">
      <formula>0</formula>
    </cfRule>
  </conditionalFormatting>
  <conditionalFormatting sqref="A16:J17">
    <cfRule type="cellIs" dxfId="15" priority="4" operator="equal">
      <formula>0</formula>
    </cfRule>
  </conditionalFormatting>
  <conditionalFormatting sqref="A23:J24">
    <cfRule type="cellIs" dxfId="14" priority="3" operator="equal">
      <formula>0</formula>
    </cfRule>
  </conditionalFormatting>
  <conditionalFormatting sqref="D14">
    <cfRule type="cellIs" dxfId="13" priority="6" operator="equal">
      <formula>0</formula>
    </cfRule>
  </conditionalFormatting>
  <conditionalFormatting sqref="I14">
    <cfRule type="cellIs" dxfId="12" priority="2" operator="equal">
      <formula>0</formula>
    </cfRule>
  </conditionalFormatting>
  <pageMargins left="0.7" right="0.7" top="1.1666666666666667" bottom="0.75" header="0.3" footer="0.3"/>
  <pageSetup paperSize="9" orientation="portrait" r:id="rId1"/>
  <headerFooter>
    <oddHeader>&amp;L&amp;G&amp;C&amp;"Arial,Negrita"DIRECCIÓN EJECUTIVA&amp;"Arial,Normal"
01 Solicitud de jornada extraordinaria&amp;RR01-v01-DE-P08-v01</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DF9F1144-363F-4F81-9A59-BE7E6ABFEBD6}">
          <x14:formula1>
            <xm:f>Parámetros!$A$2:$A$103</xm:f>
          </x14:formula1>
          <xm:sqref>A4</xm:sqref>
        </x14:dataValidation>
        <x14:dataValidation type="list" allowBlank="1" showInputMessage="1" showErrorMessage="1" xr:uid="{04046C96-E862-4621-A52B-5A67B1796E46}">
          <x14:formula1>
            <xm:f>Parámetros!$G$2:$G$4</xm:f>
          </x14:formula1>
          <xm:sqref>I14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N647"/>
  <sheetViews>
    <sheetView view="pageBreakPreview" zoomScale="70" zoomScaleNormal="70" zoomScaleSheetLayoutView="70" zoomScalePageLayoutView="70" workbookViewId="0">
      <pane xSplit="3" ySplit="9" topLeftCell="D10" activePane="bottomRight" state="frozen"/>
      <selection pane="topRight" activeCell="D1" sqref="D1"/>
      <selection pane="bottomLeft" activeCell="A10" sqref="A10"/>
      <selection pane="bottomRight" activeCell="E2" sqref="E2:U2"/>
    </sheetView>
  </sheetViews>
  <sheetFormatPr baseColWidth="10" defaultColWidth="11.7109375" defaultRowHeight="18" x14ac:dyDescent="0.35"/>
  <cols>
    <col min="1" max="1" width="7.7109375" style="85" bestFit="1" customWidth="1"/>
    <col min="2" max="2" width="14.7109375" style="86" customWidth="1"/>
    <col min="3" max="3" width="38.85546875" style="85" customWidth="1"/>
    <col min="4" max="4" width="6" style="85" customWidth="1"/>
    <col min="5" max="8" width="6.140625" style="87" bestFit="1" customWidth="1"/>
    <col min="9" max="9" width="5.7109375" style="87" customWidth="1"/>
    <col min="10" max="10" width="6.140625" style="87" bestFit="1" customWidth="1"/>
    <col min="11" max="11" width="6.140625" style="88" bestFit="1" customWidth="1"/>
    <col min="12" max="12" width="6.140625" style="78" bestFit="1" customWidth="1"/>
    <col min="13" max="17" width="6.140625" style="1" bestFit="1" customWidth="1"/>
    <col min="18" max="26" width="6.140625" style="78" bestFit="1" customWidth="1"/>
    <col min="27" max="27" width="6.7109375" style="78" customWidth="1"/>
    <col min="28" max="29" width="6.140625" style="78" bestFit="1" customWidth="1"/>
    <col min="30" max="30" width="6.140625" style="78" customWidth="1"/>
    <col min="31" max="34" width="6.140625" style="78" bestFit="1" customWidth="1"/>
    <col min="35" max="35" width="14" style="78" customWidth="1"/>
    <col min="36" max="36" width="23.7109375" style="78" customWidth="1"/>
    <col min="37" max="37" width="14.28515625" style="78" customWidth="1"/>
    <col min="38" max="38" width="31.7109375" style="78" customWidth="1"/>
    <col min="39" max="202" width="11.7109375" style="78"/>
    <col min="203" max="204" width="41.28515625" style="78" bestFit="1" customWidth="1"/>
    <col min="205" max="16384" width="11.7109375" style="78"/>
  </cols>
  <sheetData>
    <row r="1" spans="1:40" s="63" customFormat="1" x14ac:dyDescent="0.2">
      <c r="A1" s="149"/>
      <c r="B1" s="149"/>
      <c r="C1" s="149"/>
      <c r="D1" s="61"/>
      <c r="E1" s="150"/>
      <c r="F1" s="150"/>
      <c r="G1" s="150"/>
      <c r="H1" s="150"/>
      <c r="I1" s="150"/>
      <c r="J1" s="150"/>
      <c r="K1" s="150"/>
      <c r="L1" s="150"/>
      <c r="M1" s="150"/>
      <c r="N1" s="150"/>
      <c r="O1" s="150"/>
      <c r="P1" s="150"/>
      <c r="Q1" s="150"/>
      <c r="R1" s="150"/>
      <c r="S1" s="150"/>
      <c r="T1" s="150"/>
      <c r="U1" s="150"/>
      <c r="V1" s="150"/>
      <c r="W1" s="150"/>
      <c r="X1" s="150"/>
      <c r="Y1" s="150"/>
      <c r="Z1" s="150"/>
      <c r="AA1" s="150"/>
      <c r="AB1" s="61"/>
      <c r="AC1" s="61"/>
      <c r="AD1" s="61"/>
      <c r="AE1" s="61"/>
      <c r="AF1" s="61"/>
      <c r="AG1" s="61"/>
      <c r="AH1" s="61"/>
      <c r="AI1" s="61"/>
      <c r="AJ1" s="61"/>
      <c r="AK1" s="61"/>
      <c r="AL1" s="61"/>
      <c r="AM1" s="62"/>
      <c r="AN1" s="62"/>
    </row>
    <row r="2" spans="1:40" s="63" customFormat="1" ht="30" customHeight="1" x14ac:dyDescent="0.2">
      <c r="A2" s="155" t="s">
        <v>94</v>
      </c>
      <c r="B2" s="155"/>
      <c r="C2" s="155"/>
      <c r="D2" s="155"/>
      <c r="E2" s="152">
        <f>'01. Solicitud de JE'!A4</f>
        <v>0</v>
      </c>
      <c r="F2" s="152"/>
      <c r="G2" s="152"/>
      <c r="H2" s="152"/>
      <c r="I2" s="152"/>
      <c r="J2" s="152"/>
      <c r="K2" s="152"/>
      <c r="L2" s="152"/>
      <c r="M2" s="152"/>
      <c r="N2" s="152"/>
      <c r="O2" s="152"/>
      <c r="P2" s="152"/>
      <c r="Q2" s="152"/>
      <c r="R2" s="152"/>
      <c r="S2" s="152"/>
      <c r="T2" s="152"/>
      <c r="U2" s="152"/>
      <c r="V2" s="154" t="s">
        <v>205</v>
      </c>
      <c r="W2" s="154"/>
      <c r="X2" s="154"/>
      <c r="Y2" s="149" t="s">
        <v>123</v>
      </c>
      <c r="Z2" s="149"/>
      <c r="AA2" s="156"/>
      <c r="AB2" s="156"/>
      <c r="AC2" s="156"/>
      <c r="AD2" s="159" t="s">
        <v>124</v>
      </c>
      <c r="AE2" s="159"/>
      <c r="AF2" s="158"/>
      <c r="AG2" s="158"/>
      <c r="AH2" s="158"/>
      <c r="AI2" s="145" t="s">
        <v>207</v>
      </c>
      <c r="AJ2" s="145"/>
      <c r="AK2" s="67">
        <f>SUM(AI10:AI209)</f>
        <v>0</v>
      </c>
    </row>
    <row r="3" spans="1:40" s="63" customFormat="1" ht="15" hidden="1" customHeight="1" x14ac:dyDescent="0.2">
      <c r="A3" s="64"/>
      <c r="B3" s="64"/>
      <c r="C3" s="64"/>
      <c r="D3" s="64"/>
      <c r="E3" s="65"/>
      <c r="F3" s="65"/>
      <c r="G3" s="65"/>
      <c r="H3" s="65"/>
      <c r="I3" s="65"/>
      <c r="J3" s="65"/>
      <c r="K3" s="65"/>
      <c r="L3" s="65"/>
      <c r="M3" s="65"/>
      <c r="N3" s="65"/>
      <c r="O3" s="65"/>
      <c r="P3" s="65"/>
      <c r="Q3" s="65"/>
      <c r="R3" s="65"/>
      <c r="S3" s="65"/>
      <c r="T3" s="65"/>
      <c r="U3" s="65"/>
      <c r="V3" s="154"/>
      <c r="W3" s="154"/>
      <c r="X3" s="154"/>
      <c r="Y3" s="61"/>
      <c r="Z3" s="61"/>
      <c r="AA3" s="68">
        <f>_xlfn.NUMBERVALUE(1&amp;AA2&amp;AF2)</f>
        <v>1</v>
      </c>
      <c r="AD3" s="68">
        <f>EOMONTH(AA3,0)</f>
        <v>31</v>
      </c>
      <c r="AF3" s="69"/>
      <c r="AI3" s="66"/>
      <c r="AJ3" s="66"/>
    </row>
    <row r="4" spans="1:40" s="63" customFormat="1" ht="30" customHeight="1" x14ac:dyDescent="0.2">
      <c r="A4" s="155" t="s">
        <v>203</v>
      </c>
      <c r="B4" s="155"/>
      <c r="C4" s="155"/>
      <c r="D4" s="155"/>
      <c r="E4" s="153">
        <f>'01. Solicitud de JE'!A8</f>
        <v>0</v>
      </c>
      <c r="F4" s="153"/>
      <c r="G4" s="153"/>
      <c r="H4" s="153"/>
      <c r="I4" s="153"/>
      <c r="J4" s="153"/>
      <c r="K4" s="153"/>
      <c r="L4" s="153"/>
      <c r="M4" s="153"/>
      <c r="N4" s="153"/>
      <c r="O4" s="153"/>
      <c r="P4" s="153"/>
      <c r="Q4" s="153"/>
      <c r="R4" s="153"/>
      <c r="S4" s="153"/>
      <c r="T4" s="153"/>
      <c r="U4" s="153"/>
      <c r="V4" s="154"/>
      <c r="W4" s="154"/>
      <c r="X4" s="154"/>
      <c r="Y4" s="149" t="s">
        <v>87</v>
      </c>
      <c r="Z4" s="149"/>
      <c r="AA4" s="157"/>
      <c r="AB4" s="157"/>
      <c r="AC4" s="157"/>
      <c r="AD4" s="149" t="s">
        <v>88</v>
      </c>
      <c r="AE4" s="149"/>
      <c r="AF4" s="157"/>
      <c r="AG4" s="157"/>
      <c r="AH4" s="157"/>
      <c r="AI4" s="145" t="s">
        <v>206</v>
      </c>
      <c r="AJ4" s="145"/>
      <c r="AK4" s="70">
        <f>COUNTA(C10:C209)</f>
        <v>0</v>
      </c>
    </row>
    <row r="5" spans="1:40" s="63" customFormat="1" ht="9.6" customHeight="1" x14ac:dyDescent="0.2">
      <c r="A5" s="155"/>
      <c r="B5" s="155"/>
      <c r="C5" s="155"/>
      <c r="D5" s="155"/>
      <c r="E5" s="151"/>
      <c r="F5" s="151"/>
      <c r="G5" s="151"/>
      <c r="H5" s="151"/>
      <c r="I5" s="151"/>
      <c r="J5" s="151"/>
      <c r="K5" s="151"/>
      <c r="L5" s="151"/>
      <c r="M5" s="151"/>
      <c r="N5" s="151"/>
      <c r="O5" s="151"/>
      <c r="P5" s="151"/>
      <c r="Q5" s="151"/>
      <c r="R5" s="151"/>
      <c r="S5" s="151"/>
      <c r="T5" s="151"/>
      <c r="U5" s="151"/>
      <c r="V5" s="149"/>
      <c r="W5" s="149"/>
      <c r="X5" s="149"/>
      <c r="Y5" s="149"/>
      <c r="Z5" s="149"/>
      <c r="AA5" s="151"/>
      <c r="AB5" s="61"/>
      <c r="AC5" s="61"/>
      <c r="AD5" s="71"/>
      <c r="AE5" s="71"/>
      <c r="AF5" s="71"/>
      <c r="AG5" s="71"/>
      <c r="AH5" s="71"/>
      <c r="AI5" s="71"/>
      <c r="AJ5" s="71"/>
      <c r="AK5" s="61"/>
      <c r="AL5" s="61"/>
      <c r="AM5" s="62"/>
      <c r="AN5" s="62"/>
    </row>
    <row r="6" spans="1:40" s="63" customFormat="1" ht="23.25" customHeight="1" x14ac:dyDescent="0.2">
      <c r="A6" s="61"/>
      <c r="B6" s="71"/>
      <c r="C6" s="71"/>
      <c r="D6" s="149" t="s">
        <v>90</v>
      </c>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61"/>
      <c r="AJ6" s="61"/>
      <c r="AK6" s="61"/>
      <c r="AL6" s="61"/>
      <c r="AM6" s="62"/>
      <c r="AN6" s="62"/>
    </row>
    <row r="7" spans="1:40" s="63" customFormat="1" ht="23.25" customHeight="1" x14ac:dyDescent="0.2">
      <c r="A7" s="160" t="s">
        <v>125</v>
      </c>
      <c r="B7" s="160"/>
      <c r="C7" s="160"/>
      <c r="D7" s="72" t="str">
        <f>TEXT(D8,"DDD")</f>
        <v>dom</v>
      </c>
      <c r="E7" s="72" t="str">
        <f t="shared" ref="E7:AH7" si="0">TEXT(E8,"DDD")</f>
        <v>lun</v>
      </c>
      <c r="F7" s="72" t="str">
        <f t="shared" si="0"/>
        <v>mar</v>
      </c>
      <c r="G7" s="72" t="str">
        <f t="shared" si="0"/>
        <v>mié</v>
      </c>
      <c r="H7" s="72" t="str">
        <f t="shared" si="0"/>
        <v>jue</v>
      </c>
      <c r="I7" s="72" t="str">
        <f t="shared" si="0"/>
        <v>vie</v>
      </c>
      <c r="J7" s="72" t="str">
        <f t="shared" si="0"/>
        <v>sáb</v>
      </c>
      <c r="K7" s="72" t="str">
        <f t="shared" si="0"/>
        <v>dom</v>
      </c>
      <c r="L7" s="72" t="str">
        <f t="shared" si="0"/>
        <v>lun</v>
      </c>
      <c r="M7" s="72" t="str">
        <f t="shared" si="0"/>
        <v>mar</v>
      </c>
      <c r="N7" s="72" t="str">
        <f t="shared" si="0"/>
        <v>mié</v>
      </c>
      <c r="O7" s="72" t="str">
        <f t="shared" si="0"/>
        <v>jue</v>
      </c>
      <c r="P7" s="72" t="str">
        <f t="shared" si="0"/>
        <v>vie</v>
      </c>
      <c r="Q7" s="72" t="str">
        <f t="shared" si="0"/>
        <v>sáb</v>
      </c>
      <c r="R7" s="72" t="str">
        <f t="shared" si="0"/>
        <v>dom</v>
      </c>
      <c r="S7" s="72" t="str">
        <f t="shared" si="0"/>
        <v>lun</v>
      </c>
      <c r="T7" s="72" t="str">
        <f t="shared" si="0"/>
        <v>mar</v>
      </c>
      <c r="U7" s="72" t="str">
        <f t="shared" si="0"/>
        <v>mié</v>
      </c>
      <c r="V7" s="72" t="str">
        <f t="shared" si="0"/>
        <v>jue</v>
      </c>
      <c r="W7" s="72" t="str">
        <f t="shared" si="0"/>
        <v>vie</v>
      </c>
      <c r="X7" s="72" t="str">
        <f t="shared" si="0"/>
        <v>sáb</v>
      </c>
      <c r="Y7" s="72" t="str">
        <f t="shared" si="0"/>
        <v>dom</v>
      </c>
      <c r="Z7" s="72" t="str">
        <f t="shared" si="0"/>
        <v>lun</v>
      </c>
      <c r="AA7" s="72" t="str">
        <f t="shared" si="0"/>
        <v>mar</v>
      </c>
      <c r="AB7" s="72" t="str">
        <f t="shared" si="0"/>
        <v>mié</v>
      </c>
      <c r="AC7" s="72" t="str">
        <f t="shared" si="0"/>
        <v>jue</v>
      </c>
      <c r="AD7" s="72" t="str">
        <f t="shared" si="0"/>
        <v>vie</v>
      </c>
      <c r="AE7" s="72" t="str">
        <f t="shared" si="0"/>
        <v>sáb</v>
      </c>
      <c r="AF7" s="72" t="str">
        <f t="shared" si="0"/>
        <v>dom</v>
      </c>
      <c r="AG7" s="72" t="str">
        <f t="shared" si="0"/>
        <v>lun</v>
      </c>
      <c r="AH7" s="72" t="str">
        <f t="shared" si="0"/>
        <v>mar</v>
      </c>
      <c r="AI7" s="148" t="s">
        <v>208</v>
      </c>
      <c r="AJ7" s="148" t="s">
        <v>209</v>
      </c>
      <c r="AK7" s="146" t="s">
        <v>210</v>
      </c>
      <c r="AL7" s="146" t="s">
        <v>96</v>
      </c>
      <c r="AM7" s="62"/>
      <c r="AN7" s="62"/>
    </row>
    <row r="8" spans="1:40" s="63" customFormat="1" ht="24.75" customHeight="1" x14ac:dyDescent="0.2">
      <c r="A8" s="161" t="s">
        <v>106</v>
      </c>
      <c r="B8" s="161" t="s">
        <v>108</v>
      </c>
      <c r="C8" s="161" t="s">
        <v>103</v>
      </c>
      <c r="D8" s="147">
        <f>_xlfn.NUMBERVALUE(1&amp;AA2&amp;AF2)</f>
        <v>1</v>
      </c>
      <c r="E8" s="147">
        <f t="shared" ref="E8:AH8" si="1">IF(D8&lt;$AD$3,D8+1,"")</f>
        <v>2</v>
      </c>
      <c r="F8" s="147">
        <f t="shared" si="1"/>
        <v>3</v>
      </c>
      <c r="G8" s="147">
        <f t="shared" si="1"/>
        <v>4</v>
      </c>
      <c r="H8" s="147">
        <f t="shared" si="1"/>
        <v>5</v>
      </c>
      <c r="I8" s="147">
        <f t="shared" si="1"/>
        <v>6</v>
      </c>
      <c r="J8" s="147">
        <f t="shared" si="1"/>
        <v>7</v>
      </c>
      <c r="K8" s="147">
        <f t="shared" si="1"/>
        <v>8</v>
      </c>
      <c r="L8" s="147">
        <f t="shared" si="1"/>
        <v>9</v>
      </c>
      <c r="M8" s="147">
        <f t="shared" si="1"/>
        <v>10</v>
      </c>
      <c r="N8" s="147">
        <f t="shared" si="1"/>
        <v>11</v>
      </c>
      <c r="O8" s="147">
        <f t="shared" si="1"/>
        <v>12</v>
      </c>
      <c r="P8" s="147">
        <f t="shared" si="1"/>
        <v>13</v>
      </c>
      <c r="Q8" s="147">
        <f t="shared" si="1"/>
        <v>14</v>
      </c>
      <c r="R8" s="147">
        <f t="shared" si="1"/>
        <v>15</v>
      </c>
      <c r="S8" s="147">
        <f t="shared" si="1"/>
        <v>16</v>
      </c>
      <c r="T8" s="147">
        <f t="shared" si="1"/>
        <v>17</v>
      </c>
      <c r="U8" s="147">
        <f t="shared" si="1"/>
        <v>18</v>
      </c>
      <c r="V8" s="147">
        <f t="shared" si="1"/>
        <v>19</v>
      </c>
      <c r="W8" s="147">
        <f t="shared" si="1"/>
        <v>20</v>
      </c>
      <c r="X8" s="147">
        <f t="shared" si="1"/>
        <v>21</v>
      </c>
      <c r="Y8" s="147">
        <f t="shared" si="1"/>
        <v>22</v>
      </c>
      <c r="Z8" s="147">
        <f t="shared" si="1"/>
        <v>23</v>
      </c>
      <c r="AA8" s="147">
        <f t="shared" si="1"/>
        <v>24</v>
      </c>
      <c r="AB8" s="147">
        <f t="shared" si="1"/>
        <v>25</v>
      </c>
      <c r="AC8" s="147">
        <f t="shared" si="1"/>
        <v>26</v>
      </c>
      <c r="AD8" s="147">
        <f t="shared" si="1"/>
        <v>27</v>
      </c>
      <c r="AE8" s="147">
        <f t="shared" si="1"/>
        <v>28</v>
      </c>
      <c r="AF8" s="147">
        <f t="shared" si="1"/>
        <v>29</v>
      </c>
      <c r="AG8" s="147">
        <f t="shared" si="1"/>
        <v>30</v>
      </c>
      <c r="AH8" s="147">
        <f t="shared" si="1"/>
        <v>31</v>
      </c>
      <c r="AI8" s="148"/>
      <c r="AJ8" s="148"/>
      <c r="AK8" s="146"/>
      <c r="AL8" s="146"/>
      <c r="AM8" s="62"/>
      <c r="AN8" s="62"/>
    </row>
    <row r="9" spans="1:40" s="74" customFormat="1" ht="35.25" customHeight="1" x14ac:dyDescent="0.35">
      <c r="A9" s="161"/>
      <c r="B9" s="161"/>
      <c r="C9" s="161"/>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8"/>
      <c r="AJ9" s="148"/>
      <c r="AK9" s="146"/>
      <c r="AL9" s="146"/>
      <c r="AM9" s="73"/>
      <c r="AN9" s="73"/>
    </row>
    <row r="10" spans="1:40" ht="36" customHeight="1" x14ac:dyDescent="0.35">
      <c r="A10" s="75">
        <v>1</v>
      </c>
      <c r="B10" s="5"/>
      <c r="C10" s="2"/>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76">
        <f>SUM(D10:AH10)</f>
        <v>0</v>
      </c>
      <c r="AJ10" s="89"/>
      <c r="AK10" s="5"/>
      <c r="AL10" s="4"/>
      <c r="AM10" s="77"/>
      <c r="AN10" s="77"/>
    </row>
    <row r="11" spans="1:40" ht="36" customHeight="1" x14ac:dyDescent="0.35">
      <c r="A11" s="79">
        <f>A10+1</f>
        <v>2</v>
      </c>
      <c r="B11" s="5"/>
      <c r="C11" s="2"/>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76">
        <f>SUM(D11:AH11)</f>
        <v>0</v>
      </c>
      <c r="AJ11" s="89"/>
      <c r="AK11" s="5"/>
      <c r="AL11" s="4"/>
      <c r="AM11" s="77"/>
      <c r="AN11" s="77"/>
    </row>
    <row r="12" spans="1:40" ht="36" customHeight="1" x14ac:dyDescent="0.35">
      <c r="A12" s="79">
        <f t="shared" ref="A12:A75" si="2">A11+1</f>
        <v>3</v>
      </c>
      <c r="B12" s="5"/>
      <c r="C12" s="2"/>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76">
        <f>SUM(D12:AH12)</f>
        <v>0</v>
      </c>
      <c r="AJ12" s="89"/>
      <c r="AK12" s="5"/>
      <c r="AL12" s="4"/>
      <c r="AM12" s="77"/>
      <c r="AN12" s="77"/>
    </row>
    <row r="13" spans="1:40" ht="36" customHeight="1" x14ac:dyDescent="0.35">
      <c r="A13" s="75">
        <f t="shared" si="2"/>
        <v>4</v>
      </c>
      <c r="B13" s="5"/>
      <c r="C13" s="2"/>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76">
        <f t="shared" ref="AI13:AI76" si="3">SUM(D13:AH13)</f>
        <v>0</v>
      </c>
      <c r="AJ13" s="89"/>
      <c r="AK13" s="5"/>
      <c r="AL13" s="4"/>
      <c r="AM13" s="77"/>
      <c r="AN13" s="77"/>
    </row>
    <row r="14" spans="1:40" ht="36" customHeight="1" x14ac:dyDescent="0.35">
      <c r="A14" s="75">
        <f t="shared" si="2"/>
        <v>5</v>
      </c>
      <c r="B14" s="5"/>
      <c r="C14" s="2"/>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76">
        <f t="shared" si="3"/>
        <v>0</v>
      </c>
      <c r="AJ14" s="89"/>
      <c r="AK14" s="5"/>
      <c r="AL14" s="4"/>
      <c r="AM14" s="77"/>
      <c r="AN14" s="77"/>
    </row>
    <row r="15" spans="1:40" ht="36" customHeight="1" x14ac:dyDescent="0.35">
      <c r="A15" s="75">
        <f t="shared" si="2"/>
        <v>6</v>
      </c>
      <c r="B15" s="5"/>
      <c r="C15" s="2"/>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76">
        <f t="shared" si="3"/>
        <v>0</v>
      </c>
      <c r="AJ15" s="89"/>
      <c r="AK15" s="5"/>
      <c r="AL15" s="4"/>
      <c r="AM15" s="77"/>
      <c r="AN15" s="77"/>
    </row>
    <row r="16" spans="1:40" ht="36" customHeight="1" x14ac:dyDescent="0.35">
      <c r="A16" s="75">
        <f t="shared" si="2"/>
        <v>7</v>
      </c>
      <c r="B16" s="5"/>
      <c r="C16" s="2"/>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76">
        <f t="shared" si="3"/>
        <v>0</v>
      </c>
      <c r="AJ16" s="89"/>
      <c r="AK16" s="5"/>
      <c r="AL16" s="4"/>
      <c r="AM16" s="77"/>
      <c r="AN16" s="77"/>
    </row>
    <row r="17" spans="1:40" ht="36" customHeight="1" x14ac:dyDescent="0.35">
      <c r="A17" s="75">
        <f t="shared" si="2"/>
        <v>8</v>
      </c>
      <c r="B17" s="5"/>
      <c r="C17" s="2"/>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76">
        <f t="shared" si="3"/>
        <v>0</v>
      </c>
      <c r="AJ17" s="89"/>
      <c r="AK17" s="5"/>
      <c r="AL17" s="4"/>
      <c r="AM17" s="77"/>
      <c r="AN17" s="77"/>
    </row>
    <row r="18" spans="1:40" ht="36" customHeight="1" x14ac:dyDescent="0.35">
      <c r="A18" s="75">
        <f t="shared" si="2"/>
        <v>9</v>
      </c>
      <c r="B18" s="5"/>
      <c r="C18" s="2"/>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76">
        <f t="shared" si="3"/>
        <v>0</v>
      </c>
      <c r="AJ18" s="89"/>
      <c r="AK18" s="5"/>
      <c r="AL18" s="4"/>
      <c r="AM18" s="77"/>
      <c r="AN18" s="77"/>
    </row>
    <row r="19" spans="1:40" ht="36" customHeight="1" x14ac:dyDescent="0.35">
      <c r="A19" s="75">
        <f t="shared" si="2"/>
        <v>10</v>
      </c>
      <c r="B19" s="5"/>
      <c r="C19" s="2"/>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76">
        <f t="shared" si="3"/>
        <v>0</v>
      </c>
      <c r="AJ19" s="89"/>
      <c r="AK19" s="5"/>
      <c r="AL19" s="4"/>
      <c r="AM19" s="77"/>
      <c r="AN19" s="77"/>
    </row>
    <row r="20" spans="1:40" ht="36" customHeight="1" x14ac:dyDescent="0.35">
      <c r="A20" s="75">
        <f t="shared" si="2"/>
        <v>11</v>
      </c>
      <c r="B20" s="5"/>
      <c r="C20" s="2"/>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76">
        <f t="shared" si="3"/>
        <v>0</v>
      </c>
      <c r="AJ20" s="89"/>
      <c r="AK20" s="5"/>
      <c r="AL20" s="4"/>
      <c r="AM20" s="77"/>
      <c r="AN20" s="77"/>
    </row>
    <row r="21" spans="1:40" ht="36" customHeight="1" x14ac:dyDescent="0.35">
      <c r="A21" s="75">
        <f t="shared" si="2"/>
        <v>12</v>
      </c>
      <c r="B21" s="5"/>
      <c r="C21" s="2"/>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76">
        <f t="shared" si="3"/>
        <v>0</v>
      </c>
      <c r="AJ21" s="89"/>
      <c r="AK21" s="5"/>
      <c r="AL21" s="4"/>
      <c r="AM21" s="77"/>
      <c r="AN21" s="77"/>
    </row>
    <row r="22" spans="1:40" ht="36" customHeight="1" x14ac:dyDescent="0.35">
      <c r="A22" s="75">
        <f t="shared" si="2"/>
        <v>13</v>
      </c>
      <c r="B22" s="5"/>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76">
        <f t="shared" si="3"/>
        <v>0</v>
      </c>
      <c r="AJ22" s="89"/>
      <c r="AK22" s="5"/>
      <c r="AL22" s="4"/>
      <c r="AM22" s="77"/>
      <c r="AN22" s="77"/>
    </row>
    <row r="23" spans="1:40" ht="36" customHeight="1" x14ac:dyDescent="0.35">
      <c r="A23" s="75">
        <f t="shared" si="2"/>
        <v>14</v>
      </c>
      <c r="B23" s="5"/>
      <c r="C23" s="2"/>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76">
        <f t="shared" si="3"/>
        <v>0</v>
      </c>
      <c r="AJ23" s="89"/>
      <c r="AK23" s="5"/>
      <c r="AL23" s="4"/>
      <c r="AM23" s="77"/>
      <c r="AN23" s="77"/>
    </row>
    <row r="24" spans="1:40" ht="36" customHeight="1" x14ac:dyDescent="0.35">
      <c r="A24" s="75">
        <f t="shared" si="2"/>
        <v>15</v>
      </c>
      <c r="B24" s="5"/>
      <c r="C24" s="2"/>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76">
        <f t="shared" si="3"/>
        <v>0</v>
      </c>
      <c r="AJ24" s="89"/>
      <c r="AK24" s="5"/>
      <c r="AL24" s="4"/>
      <c r="AM24" s="77"/>
      <c r="AN24" s="77"/>
    </row>
    <row r="25" spans="1:40" ht="36" customHeight="1" x14ac:dyDescent="0.35">
      <c r="A25" s="75">
        <f t="shared" si="2"/>
        <v>16</v>
      </c>
      <c r="B25" s="5"/>
      <c r="C25" s="2"/>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76">
        <f t="shared" si="3"/>
        <v>0</v>
      </c>
      <c r="AJ25" s="89"/>
      <c r="AK25" s="5"/>
      <c r="AL25" s="4"/>
      <c r="AM25" s="77"/>
      <c r="AN25" s="77"/>
    </row>
    <row r="26" spans="1:40" ht="36" customHeight="1" x14ac:dyDescent="0.35">
      <c r="A26" s="75">
        <f t="shared" si="2"/>
        <v>17</v>
      </c>
      <c r="B26" s="5"/>
      <c r="C26" s="2"/>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76">
        <f t="shared" si="3"/>
        <v>0</v>
      </c>
      <c r="AJ26" s="89"/>
      <c r="AK26" s="5"/>
      <c r="AL26" s="4"/>
      <c r="AM26" s="77"/>
      <c r="AN26" s="77"/>
    </row>
    <row r="27" spans="1:40" ht="36" customHeight="1" x14ac:dyDescent="0.35">
      <c r="A27" s="75">
        <f t="shared" si="2"/>
        <v>18</v>
      </c>
      <c r="B27" s="5"/>
      <c r="C27" s="2"/>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76">
        <f t="shared" si="3"/>
        <v>0</v>
      </c>
      <c r="AJ27" s="89"/>
      <c r="AK27" s="5"/>
      <c r="AL27" s="4"/>
      <c r="AM27" s="77"/>
      <c r="AN27" s="77"/>
    </row>
    <row r="28" spans="1:40" ht="36" customHeight="1" x14ac:dyDescent="0.35">
      <c r="A28" s="75">
        <f t="shared" si="2"/>
        <v>19</v>
      </c>
      <c r="B28" s="5"/>
      <c r="C28" s="2"/>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76">
        <f t="shared" si="3"/>
        <v>0</v>
      </c>
      <c r="AJ28" s="89"/>
      <c r="AK28" s="5"/>
      <c r="AL28" s="4"/>
      <c r="AM28" s="77"/>
      <c r="AN28" s="77"/>
    </row>
    <row r="29" spans="1:40" ht="36" customHeight="1" x14ac:dyDescent="0.35">
      <c r="A29" s="75">
        <f t="shared" si="2"/>
        <v>20</v>
      </c>
      <c r="B29" s="5"/>
      <c r="C29" s="2"/>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76">
        <f t="shared" si="3"/>
        <v>0</v>
      </c>
      <c r="AJ29" s="89"/>
      <c r="AK29" s="5"/>
      <c r="AL29" s="4"/>
      <c r="AM29" s="77"/>
      <c r="AN29" s="77"/>
    </row>
    <row r="30" spans="1:40" ht="36" customHeight="1" x14ac:dyDescent="0.35">
      <c r="A30" s="75">
        <f t="shared" si="2"/>
        <v>21</v>
      </c>
      <c r="B30" s="5"/>
      <c r="C30" s="2"/>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76">
        <f t="shared" si="3"/>
        <v>0</v>
      </c>
      <c r="AJ30" s="89"/>
      <c r="AK30" s="5"/>
      <c r="AL30" s="4"/>
      <c r="AM30" s="77"/>
      <c r="AN30" s="77"/>
    </row>
    <row r="31" spans="1:40" ht="36" customHeight="1" x14ac:dyDescent="0.35">
      <c r="A31" s="75">
        <f t="shared" si="2"/>
        <v>22</v>
      </c>
      <c r="B31" s="5"/>
      <c r="C31" s="2"/>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76">
        <f t="shared" si="3"/>
        <v>0</v>
      </c>
      <c r="AJ31" s="89"/>
      <c r="AK31" s="5"/>
      <c r="AL31" s="4"/>
      <c r="AM31" s="77"/>
      <c r="AN31" s="77"/>
    </row>
    <row r="32" spans="1:40" ht="36" customHeight="1" x14ac:dyDescent="0.35">
      <c r="A32" s="75">
        <f t="shared" si="2"/>
        <v>23</v>
      </c>
      <c r="B32" s="5"/>
      <c r="C32" s="2"/>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76">
        <f t="shared" si="3"/>
        <v>0</v>
      </c>
      <c r="AJ32" s="89"/>
      <c r="AK32" s="5"/>
      <c r="AL32" s="4"/>
      <c r="AM32" s="77"/>
      <c r="AN32" s="77"/>
    </row>
    <row r="33" spans="1:40" ht="36" customHeight="1" x14ac:dyDescent="0.35">
      <c r="A33" s="75">
        <f t="shared" si="2"/>
        <v>24</v>
      </c>
      <c r="B33" s="5"/>
      <c r="C33" s="2"/>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76">
        <f t="shared" si="3"/>
        <v>0</v>
      </c>
      <c r="AJ33" s="89"/>
      <c r="AK33" s="5"/>
      <c r="AL33" s="4"/>
      <c r="AM33" s="77"/>
      <c r="AN33" s="77"/>
    </row>
    <row r="34" spans="1:40" ht="36" customHeight="1" x14ac:dyDescent="0.35">
      <c r="A34" s="75">
        <f t="shared" si="2"/>
        <v>25</v>
      </c>
      <c r="B34" s="5"/>
      <c r="C34" s="2"/>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76">
        <f t="shared" si="3"/>
        <v>0</v>
      </c>
      <c r="AJ34" s="89"/>
      <c r="AK34" s="5"/>
      <c r="AL34" s="4"/>
      <c r="AM34" s="77"/>
      <c r="AN34" s="77"/>
    </row>
    <row r="35" spans="1:40" ht="36" customHeight="1" x14ac:dyDescent="0.35">
      <c r="A35" s="75">
        <f t="shared" si="2"/>
        <v>26</v>
      </c>
      <c r="B35" s="5"/>
      <c r="C35" s="2"/>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76">
        <f t="shared" si="3"/>
        <v>0</v>
      </c>
      <c r="AJ35" s="89"/>
      <c r="AK35" s="5"/>
      <c r="AL35" s="4"/>
      <c r="AM35" s="77"/>
      <c r="AN35" s="77"/>
    </row>
    <row r="36" spans="1:40" ht="36" customHeight="1" x14ac:dyDescent="0.35">
      <c r="A36" s="75">
        <f t="shared" si="2"/>
        <v>27</v>
      </c>
      <c r="B36" s="5"/>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76">
        <f t="shared" si="3"/>
        <v>0</v>
      </c>
      <c r="AJ36" s="89"/>
      <c r="AK36" s="5"/>
      <c r="AL36" s="4"/>
      <c r="AM36" s="77"/>
      <c r="AN36" s="77"/>
    </row>
    <row r="37" spans="1:40" ht="36" customHeight="1" x14ac:dyDescent="0.35">
      <c r="A37" s="75">
        <f t="shared" si="2"/>
        <v>28</v>
      </c>
      <c r="B37" s="5"/>
      <c r="C37" s="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76">
        <f t="shared" si="3"/>
        <v>0</v>
      </c>
      <c r="AJ37" s="89"/>
      <c r="AK37" s="5"/>
      <c r="AL37" s="4"/>
      <c r="AM37" s="77"/>
      <c r="AN37" s="77"/>
    </row>
    <row r="38" spans="1:40" ht="36" customHeight="1" x14ac:dyDescent="0.35">
      <c r="A38" s="75">
        <f t="shared" si="2"/>
        <v>29</v>
      </c>
      <c r="B38" s="5"/>
      <c r="C38" s="2"/>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76">
        <f t="shared" si="3"/>
        <v>0</v>
      </c>
      <c r="AJ38" s="89"/>
      <c r="AK38" s="5"/>
      <c r="AL38" s="4"/>
      <c r="AM38" s="77"/>
      <c r="AN38" s="77"/>
    </row>
    <row r="39" spans="1:40" ht="36" customHeight="1" x14ac:dyDescent="0.35">
      <c r="A39" s="75">
        <f t="shared" si="2"/>
        <v>30</v>
      </c>
      <c r="B39" s="5"/>
      <c r="C39" s="2"/>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76">
        <f t="shared" si="3"/>
        <v>0</v>
      </c>
      <c r="AJ39" s="89"/>
      <c r="AK39" s="5"/>
      <c r="AL39" s="4"/>
      <c r="AM39" s="77"/>
      <c r="AN39" s="77"/>
    </row>
    <row r="40" spans="1:40" ht="36" customHeight="1" x14ac:dyDescent="0.35">
      <c r="A40" s="75">
        <f t="shared" si="2"/>
        <v>31</v>
      </c>
      <c r="B40" s="5"/>
      <c r="C40" s="2"/>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76">
        <f t="shared" si="3"/>
        <v>0</v>
      </c>
      <c r="AJ40" s="89"/>
      <c r="AK40" s="5"/>
      <c r="AL40" s="4"/>
      <c r="AM40" s="77"/>
      <c r="AN40" s="77"/>
    </row>
    <row r="41" spans="1:40" ht="36" customHeight="1" x14ac:dyDescent="0.35">
      <c r="A41" s="75">
        <f t="shared" si="2"/>
        <v>32</v>
      </c>
      <c r="B41" s="5"/>
      <c r="C41" s="2"/>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76">
        <f t="shared" si="3"/>
        <v>0</v>
      </c>
      <c r="AJ41" s="89"/>
      <c r="AK41" s="5"/>
      <c r="AL41" s="4"/>
      <c r="AM41" s="77"/>
      <c r="AN41" s="77"/>
    </row>
    <row r="42" spans="1:40" ht="36" customHeight="1" x14ac:dyDescent="0.35">
      <c r="A42" s="75">
        <f t="shared" si="2"/>
        <v>33</v>
      </c>
      <c r="B42" s="5"/>
      <c r="C42" s="2"/>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76">
        <f t="shared" si="3"/>
        <v>0</v>
      </c>
      <c r="AJ42" s="89"/>
      <c r="AK42" s="5"/>
      <c r="AL42" s="4"/>
      <c r="AM42" s="77"/>
      <c r="AN42" s="77"/>
    </row>
    <row r="43" spans="1:40" ht="36" customHeight="1" x14ac:dyDescent="0.35">
      <c r="A43" s="75">
        <f t="shared" si="2"/>
        <v>34</v>
      </c>
      <c r="B43" s="5"/>
      <c r="C43" s="2"/>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76">
        <f t="shared" si="3"/>
        <v>0</v>
      </c>
      <c r="AJ43" s="89"/>
      <c r="AK43" s="5"/>
      <c r="AL43" s="4"/>
      <c r="AM43" s="77"/>
      <c r="AN43" s="77"/>
    </row>
    <row r="44" spans="1:40" ht="36" customHeight="1" x14ac:dyDescent="0.35">
      <c r="A44" s="75">
        <f t="shared" si="2"/>
        <v>35</v>
      </c>
      <c r="B44" s="5"/>
      <c r="C44" s="2"/>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76">
        <f t="shared" si="3"/>
        <v>0</v>
      </c>
      <c r="AJ44" s="89"/>
      <c r="AK44" s="5"/>
      <c r="AL44" s="4"/>
      <c r="AM44" s="77"/>
      <c r="AN44" s="77"/>
    </row>
    <row r="45" spans="1:40" ht="36" customHeight="1" x14ac:dyDescent="0.35">
      <c r="A45" s="75">
        <f t="shared" si="2"/>
        <v>36</v>
      </c>
      <c r="B45" s="5"/>
      <c r="C45" s="2"/>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76">
        <f t="shared" si="3"/>
        <v>0</v>
      </c>
      <c r="AJ45" s="89"/>
      <c r="AK45" s="5"/>
      <c r="AL45" s="4"/>
      <c r="AM45" s="77"/>
      <c r="AN45" s="77"/>
    </row>
    <row r="46" spans="1:40" ht="36" customHeight="1" x14ac:dyDescent="0.35">
      <c r="A46" s="75">
        <f t="shared" si="2"/>
        <v>37</v>
      </c>
      <c r="B46" s="5"/>
      <c r="C46" s="2"/>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76">
        <f t="shared" si="3"/>
        <v>0</v>
      </c>
      <c r="AJ46" s="89"/>
      <c r="AK46" s="5"/>
      <c r="AL46" s="4"/>
      <c r="AM46" s="77"/>
      <c r="AN46" s="77"/>
    </row>
    <row r="47" spans="1:40" ht="36" customHeight="1" x14ac:dyDescent="0.35">
      <c r="A47" s="75">
        <f t="shared" si="2"/>
        <v>38</v>
      </c>
      <c r="B47" s="5"/>
      <c r="C47" s="2"/>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76">
        <f t="shared" si="3"/>
        <v>0</v>
      </c>
      <c r="AJ47" s="89"/>
      <c r="AK47" s="5"/>
      <c r="AL47" s="4"/>
      <c r="AM47" s="77"/>
      <c r="AN47" s="77"/>
    </row>
    <row r="48" spans="1:40" ht="36" customHeight="1" x14ac:dyDescent="0.35">
      <c r="A48" s="75">
        <f t="shared" si="2"/>
        <v>39</v>
      </c>
      <c r="B48" s="5"/>
      <c r="C48" s="2"/>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76">
        <f t="shared" si="3"/>
        <v>0</v>
      </c>
      <c r="AJ48" s="89"/>
      <c r="AK48" s="5"/>
      <c r="AL48" s="4"/>
      <c r="AM48" s="77"/>
      <c r="AN48" s="77"/>
    </row>
    <row r="49" spans="1:40" ht="36" customHeight="1" x14ac:dyDescent="0.35">
      <c r="A49" s="75">
        <f t="shared" si="2"/>
        <v>40</v>
      </c>
      <c r="B49" s="5"/>
      <c r="C49" s="2"/>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76">
        <f t="shared" si="3"/>
        <v>0</v>
      </c>
      <c r="AJ49" s="89"/>
      <c r="AK49" s="5"/>
      <c r="AL49" s="4"/>
      <c r="AM49" s="77"/>
      <c r="AN49" s="77"/>
    </row>
    <row r="50" spans="1:40" ht="36" customHeight="1" x14ac:dyDescent="0.35">
      <c r="A50" s="75">
        <f t="shared" si="2"/>
        <v>41</v>
      </c>
      <c r="B50" s="5"/>
      <c r="C50" s="2"/>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76">
        <f t="shared" si="3"/>
        <v>0</v>
      </c>
      <c r="AJ50" s="89"/>
      <c r="AK50" s="5"/>
      <c r="AL50" s="4"/>
      <c r="AM50" s="77"/>
      <c r="AN50" s="77"/>
    </row>
    <row r="51" spans="1:40" ht="36" customHeight="1" x14ac:dyDescent="0.35">
      <c r="A51" s="75">
        <f t="shared" si="2"/>
        <v>42</v>
      </c>
      <c r="B51" s="5"/>
      <c r="C51" s="2"/>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76">
        <f t="shared" si="3"/>
        <v>0</v>
      </c>
      <c r="AJ51" s="89"/>
      <c r="AK51" s="5"/>
      <c r="AL51" s="4"/>
      <c r="AM51" s="77"/>
      <c r="AN51" s="77"/>
    </row>
    <row r="52" spans="1:40" ht="36" customHeight="1" x14ac:dyDescent="0.35">
      <c r="A52" s="75">
        <f t="shared" si="2"/>
        <v>43</v>
      </c>
      <c r="B52" s="5"/>
      <c r="C52" s="2"/>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76">
        <f t="shared" si="3"/>
        <v>0</v>
      </c>
      <c r="AJ52" s="89"/>
      <c r="AK52" s="5"/>
      <c r="AL52" s="4"/>
      <c r="AM52" s="77"/>
      <c r="AN52" s="77"/>
    </row>
    <row r="53" spans="1:40" ht="36" customHeight="1" x14ac:dyDescent="0.35">
      <c r="A53" s="75">
        <f t="shared" si="2"/>
        <v>44</v>
      </c>
      <c r="B53" s="5"/>
      <c r="C53" s="2"/>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76">
        <f t="shared" si="3"/>
        <v>0</v>
      </c>
      <c r="AJ53" s="89"/>
      <c r="AK53" s="5"/>
      <c r="AL53" s="4"/>
      <c r="AM53" s="77"/>
      <c r="AN53" s="77"/>
    </row>
    <row r="54" spans="1:40" ht="36" customHeight="1" x14ac:dyDescent="0.35">
      <c r="A54" s="75">
        <f t="shared" si="2"/>
        <v>45</v>
      </c>
      <c r="B54" s="5"/>
      <c r="C54" s="2"/>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76">
        <f t="shared" si="3"/>
        <v>0</v>
      </c>
      <c r="AJ54" s="89"/>
      <c r="AK54" s="5"/>
      <c r="AL54" s="4"/>
      <c r="AM54" s="77"/>
      <c r="AN54" s="77"/>
    </row>
    <row r="55" spans="1:40" ht="36" customHeight="1" x14ac:dyDescent="0.35">
      <c r="A55" s="75">
        <f t="shared" si="2"/>
        <v>46</v>
      </c>
      <c r="B55" s="5"/>
      <c r="C55" s="2"/>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76">
        <f t="shared" si="3"/>
        <v>0</v>
      </c>
      <c r="AJ55" s="89"/>
      <c r="AK55" s="5"/>
      <c r="AL55" s="4"/>
      <c r="AM55" s="77"/>
      <c r="AN55" s="77"/>
    </row>
    <row r="56" spans="1:40" ht="36" customHeight="1" x14ac:dyDescent="0.35">
      <c r="A56" s="75">
        <f t="shared" si="2"/>
        <v>47</v>
      </c>
      <c r="B56" s="5"/>
      <c r="C56" s="2"/>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76">
        <f t="shared" si="3"/>
        <v>0</v>
      </c>
      <c r="AJ56" s="89"/>
      <c r="AK56" s="5"/>
      <c r="AL56" s="4"/>
      <c r="AM56" s="77"/>
      <c r="AN56" s="77"/>
    </row>
    <row r="57" spans="1:40" ht="36" customHeight="1" x14ac:dyDescent="0.35">
      <c r="A57" s="75">
        <f t="shared" si="2"/>
        <v>48</v>
      </c>
      <c r="B57" s="5"/>
      <c r="C57" s="2"/>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76">
        <f t="shared" si="3"/>
        <v>0</v>
      </c>
      <c r="AJ57" s="89"/>
      <c r="AK57" s="5"/>
      <c r="AL57" s="4"/>
      <c r="AM57" s="77"/>
      <c r="AN57" s="77"/>
    </row>
    <row r="58" spans="1:40" ht="36" customHeight="1" x14ac:dyDescent="0.35">
      <c r="A58" s="75">
        <f t="shared" si="2"/>
        <v>49</v>
      </c>
      <c r="B58" s="5"/>
      <c r="C58" s="2"/>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76">
        <f t="shared" si="3"/>
        <v>0</v>
      </c>
      <c r="AJ58" s="89"/>
      <c r="AK58" s="5"/>
      <c r="AL58" s="4"/>
      <c r="AM58" s="77"/>
      <c r="AN58" s="77"/>
    </row>
    <row r="59" spans="1:40" ht="36" customHeight="1" x14ac:dyDescent="0.35">
      <c r="A59" s="75">
        <f t="shared" si="2"/>
        <v>50</v>
      </c>
      <c r="B59" s="5"/>
      <c r="C59" s="2"/>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76">
        <f t="shared" si="3"/>
        <v>0</v>
      </c>
      <c r="AJ59" s="89"/>
      <c r="AK59" s="5"/>
      <c r="AL59" s="4"/>
      <c r="AM59" s="77"/>
      <c r="AN59" s="77"/>
    </row>
    <row r="60" spans="1:40" ht="36" customHeight="1" x14ac:dyDescent="0.35">
      <c r="A60" s="75">
        <f t="shared" si="2"/>
        <v>51</v>
      </c>
      <c r="B60" s="5"/>
      <c r="C60" s="2"/>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76">
        <f t="shared" si="3"/>
        <v>0</v>
      </c>
      <c r="AJ60" s="89"/>
      <c r="AK60" s="5"/>
      <c r="AL60" s="4"/>
      <c r="AM60" s="77"/>
      <c r="AN60" s="77"/>
    </row>
    <row r="61" spans="1:40" ht="36" customHeight="1" x14ac:dyDescent="0.35">
      <c r="A61" s="75">
        <f t="shared" si="2"/>
        <v>52</v>
      </c>
      <c r="B61" s="5"/>
      <c r="C61" s="2"/>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76">
        <f t="shared" si="3"/>
        <v>0</v>
      </c>
      <c r="AJ61" s="89"/>
      <c r="AK61" s="5"/>
      <c r="AL61" s="4"/>
      <c r="AM61" s="77"/>
      <c r="AN61" s="77"/>
    </row>
    <row r="62" spans="1:40" ht="36" customHeight="1" x14ac:dyDescent="0.35">
      <c r="A62" s="75">
        <f t="shared" si="2"/>
        <v>53</v>
      </c>
      <c r="B62" s="5"/>
      <c r="C62" s="2"/>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76">
        <f t="shared" si="3"/>
        <v>0</v>
      </c>
      <c r="AJ62" s="89"/>
      <c r="AK62" s="5"/>
      <c r="AL62" s="4"/>
      <c r="AM62" s="77"/>
      <c r="AN62" s="77"/>
    </row>
    <row r="63" spans="1:40" ht="36" customHeight="1" x14ac:dyDescent="0.35">
      <c r="A63" s="75">
        <f t="shared" si="2"/>
        <v>54</v>
      </c>
      <c r="B63" s="5"/>
      <c r="C63" s="2"/>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76">
        <f t="shared" si="3"/>
        <v>0</v>
      </c>
      <c r="AJ63" s="89"/>
      <c r="AK63" s="5"/>
      <c r="AL63" s="4"/>
      <c r="AM63" s="77"/>
      <c r="AN63" s="77"/>
    </row>
    <row r="64" spans="1:40" ht="36" customHeight="1" x14ac:dyDescent="0.35">
      <c r="A64" s="75">
        <f t="shared" si="2"/>
        <v>55</v>
      </c>
      <c r="B64" s="5"/>
      <c r="C64" s="2"/>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76">
        <f t="shared" si="3"/>
        <v>0</v>
      </c>
      <c r="AJ64" s="89"/>
      <c r="AK64" s="5"/>
      <c r="AL64" s="4"/>
      <c r="AM64" s="77"/>
      <c r="AN64" s="77"/>
    </row>
    <row r="65" spans="1:40" ht="36" customHeight="1" x14ac:dyDescent="0.35">
      <c r="A65" s="75">
        <f t="shared" si="2"/>
        <v>56</v>
      </c>
      <c r="B65" s="5"/>
      <c r="C65" s="2"/>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76">
        <f t="shared" si="3"/>
        <v>0</v>
      </c>
      <c r="AJ65" s="89"/>
      <c r="AK65" s="5"/>
      <c r="AL65" s="4"/>
      <c r="AM65" s="77"/>
      <c r="AN65" s="77"/>
    </row>
    <row r="66" spans="1:40" ht="36" customHeight="1" x14ac:dyDescent="0.35">
      <c r="A66" s="75">
        <f t="shared" si="2"/>
        <v>57</v>
      </c>
      <c r="B66" s="5"/>
      <c r="C66" s="2"/>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76">
        <f t="shared" si="3"/>
        <v>0</v>
      </c>
      <c r="AJ66" s="89"/>
      <c r="AK66" s="5"/>
      <c r="AL66" s="4"/>
      <c r="AM66" s="77"/>
      <c r="AN66" s="77"/>
    </row>
    <row r="67" spans="1:40" ht="36" customHeight="1" x14ac:dyDescent="0.35">
      <c r="A67" s="75">
        <f t="shared" si="2"/>
        <v>58</v>
      </c>
      <c r="B67" s="5"/>
      <c r="C67" s="2"/>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76">
        <f t="shared" si="3"/>
        <v>0</v>
      </c>
      <c r="AJ67" s="89"/>
      <c r="AK67" s="5"/>
      <c r="AL67" s="4"/>
      <c r="AM67" s="77"/>
      <c r="AN67" s="77"/>
    </row>
    <row r="68" spans="1:40" ht="36" customHeight="1" x14ac:dyDescent="0.35">
      <c r="A68" s="75">
        <f t="shared" si="2"/>
        <v>59</v>
      </c>
      <c r="B68" s="5"/>
      <c r="C68" s="2"/>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76">
        <f t="shared" si="3"/>
        <v>0</v>
      </c>
      <c r="AJ68" s="89"/>
      <c r="AK68" s="5"/>
      <c r="AL68" s="4"/>
      <c r="AM68" s="77"/>
      <c r="AN68" s="77"/>
    </row>
    <row r="69" spans="1:40" ht="36" customHeight="1" x14ac:dyDescent="0.35">
      <c r="A69" s="75">
        <f t="shared" si="2"/>
        <v>60</v>
      </c>
      <c r="B69" s="5"/>
      <c r="C69" s="2"/>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76">
        <f t="shared" si="3"/>
        <v>0</v>
      </c>
      <c r="AJ69" s="89"/>
      <c r="AK69" s="5"/>
      <c r="AL69" s="4"/>
      <c r="AM69" s="77"/>
      <c r="AN69" s="77"/>
    </row>
    <row r="70" spans="1:40" ht="36" customHeight="1" x14ac:dyDescent="0.35">
      <c r="A70" s="75">
        <f t="shared" si="2"/>
        <v>61</v>
      </c>
      <c r="B70" s="5"/>
      <c r="C70" s="2"/>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76">
        <f t="shared" si="3"/>
        <v>0</v>
      </c>
      <c r="AJ70" s="89"/>
      <c r="AK70" s="5"/>
      <c r="AL70" s="4"/>
      <c r="AM70" s="77"/>
      <c r="AN70" s="77"/>
    </row>
    <row r="71" spans="1:40" ht="36" customHeight="1" x14ac:dyDescent="0.35">
      <c r="A71" s="75">
        <f t="shared" si="2"/>
        <v>62</v>
      </c>
      <c r="B71" s="5"/>
      <c r="C71" s="2"/>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76">
        <f t="shared" si="3"/>
        <v>0</v>
      </c>
      <c r="AJ71" s="89"/>
      <c r="AK71" s="5"/>
      <c r="AL71" s="4"/>
      <c r="AM71" s="77"/>
      <c r="AN71" s="77"/>
    </row>
    <row r="72" spans="1:40" ht="36" customHeight="1" x14ac:dyDescent="0.35">
      <c r="A72" s="75">
        <f t="shared" si="2"/>
        <v>63</v>
      </c>
      <c r="B72" s="5"/>
      <c r="C72" s="2"/>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76">
        <f t="shared" si="3"/>
        <v>0</v>
      </c>
      <c r="AJ72" s="89"/>
      <c r="AK72" s="5"/>
      <c r="AL72" s="4"/>
      <c r="AM72" s="77"/>
      <c r="AN72" s="77"/>
    </row>
    <row r="73" spans="1:40" ht="36" customHeight="1" x14ac:dyDescent="0.35">
      <c r="A73" s="75">
        <f t="shared" si="2"/>
        <v>64</v>
      </c>
      <c r="B73" s="5"/>
      <c r="C73" s="2"/>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76">
        <f t="shared" si="3"/>
        <v>0</v>
      </c>
      <c r="AJ73" s="89"/>
      <c r="AK73" s="5"/>
      <c r="AL73" s="4"/>
      <c r="AM73" s="77"/>
      <c r="AN73" s="77"/>
    </row>
    <row r="74" spans="1:40" ht="36" customHeight="1" x14ac:dyDescent="0.35">
      <c r="A74" s="75">
        <f t="shared" si="2"/>
        <v>65</v>
      </c>
      <c r="B74" s="5"/>
      <c r="C74" s="2"/>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76">
        <f t="shared" si="3"/>
        <v>0</v>
      </c>
      <c r="AJ74" s="89"/>
      <c r="AK74" s="5"/>
      <c r="AL74" s="4"/>
      <c r="AM74" s="77"/>
      <c r="AN74" s="77"/>
    </row>
    <row r="75" spans="1:40" ht="36" customHeight="1" x14ac:dyDescent="0.35">
      <c r="A75" s="75">
        <f t="shared" si="2"/>
        <v>66</v>
      </c>
      <c r="B75" s="5"/>
      <c r="C75" s="2"/>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76">
        <f t="shared" si="3"/>
        <v>0</v>
      </c>
      <c r="AJ75" s="89"/>
      <c r="AK75" s="5"/>
      <c r="AL75" s="4"/>
      <c r="AM75" s="77"/>
      <c r="AN75" s="77"/>
    </row>
    <row r="76" spans="1:40" ht="36" customHeight="1" x14ac:dyDescent="0.35">
      <c r="A76" s="75">
        <f t="shared" ref="A76:A139" si="4">A75+1</f>
        <v>67</v>
      </c>
      <c r="B76" s="5"/>
      <c r="C76" s="2"/>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76">
        <f t="shared" si="3"/>
        <v>0</v>
      </c>
      <c r="AJ76" s="89"/>
      <c r="AK76" s="5"/>
      <c r="AL76" s="4"/>
      <c r="AM76" s="77"/>
      <c r="AN76" s="77"/>
    </row>
    <row r="77" spans="1:40" ht="36" customHeight="1" x14ac:dyDescent="0.35">
      <c r="A77" s="75">
        <f t="shared" si="4"/>
        <v>68</v>
      </c>
      <c r="B77" s="5"/>
      <c r="C77" s="2"/>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76">
        <f t="shared" ref="AI77:AI138" si="5">SUM(D77:AH77)</f>
        <v>0</v>
      </c>
      <c r="AJ77" s="89"/>
      <c r="AK77" s="5"/>
      <c r="AL77" s="4"/>
      <c r="AM77" s="77"/>
      <c r="AN77" s="77"/>
    </row>
    <row r="78" spans="1:40" ht="36" customHeight="1" x14ac:dyDescent="0.35">
      <c r="A78" s="75">
        <f t="shared" si="4"/>
        <v>69</v>
      </c>
      <c r="B78" s="5"/>
      <c r="C78" s="2"/>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76">
        <f t="shared" si="5"/>
        <v>0</v>
      </c>
      <c r="AJ78" s="89"/>
      <c r="AK78" s="5"/>
      <c r="AL78" s="4"/>
      <c r="AM78" s="77"/>
      <c r="AN78" s="77"/>
    </row>
    <row r="79" spans="1:40" ht="36" customHeight="1" x14ac:dyDescent="0.35">
      <c r="A79" s="75">
        <f t="shared" si="4"/>
        <v>70</v>
      </c>
      <c r="B79" s="5"/>
      <c r="C79" s="2"/>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76">
        <f t="shared" si="5"/>
        <v>0</v>
      </c>
      <c r="AJ79" s="89"/>
      <c r="AK79" s="5"/>
      <c r="AL79" s="4"/>
      <c r="AM79" s="77"/>
      <c r="AN79" s="77"/>
    </row>
    <row r="80" spans="1:40" ht="36" customHeight="1" x14ac:dyDescent="0.35">
      <c r="A80" s="75">
        <f t="shared" si="4"/>
        <v>71</v>
      </c>
      <c r="B80" s="5"/>
      <c r="C80" s="2"/>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76">
        <f t="shared" si="5"/>
        <v>0</v>
      </c>
      <c r="AJ80" s="89"/>
      <c r="AK80" s="5"/>
      <c r="AL80" s="4"/>
      <c r="AM80" s="77"/>
      <c r="AN80" s="77"/>
    </row>
    <row r="81" spans="1:40" ht="36" customHeight="1" x14ac:dyDescent="0.35">
      <c r="A81" s="75">
        <f t="shared" si="4"/>
        <v>72</v>
      </c>
      <c r="B81" s="5"/>
      <c r="C81" s="2"/>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76">
        <f t="shared" si="5"/>
        <v>0</v>
      </c>
      <c r="AJ81" s="89"/>
      <c r="AK81" s="5"/>
      <c r="AL81" s="4"/>
      <c r="AM81" s="77"/>
      <c r="AN81" s="77"/>
    </row>
    <row r="82" spans="1:40" ht="36" customHeight="1" x14ac:dyDescent="0.35">
      <c r="A82" s="75">
        <f t="shared" si="4"/>
        <v>73</v>
      </c>
      <c r="B82" s="5"/>
      <c r="C82" s="2"/>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76">
        <f t="shared" si="5"/>
        <v>0</v>
      </c>
      <c r="AJ82" s="89"/>
      <c r="AK82" s="5"/>
      <c r="AL82" s="4"/>
      <c r="AM82" s="77"/>
      <c r="AN82" s="77"/>
    </row>
    <row r="83" spans="1:40" ht="36" customHeight="1" x14ac:dyDescent="0.35">
      <c r="A83" s="75">
        <f t="shared" si="4"/>
        <v>74</v>
      </c>
      <c r="B83" s="5"/>
      <c r="C83" s="2"/>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76">
        <f t="shared" si="5"/>
        <v>0</v>
      </c>
      <c r="AJ83" s="89"/>
      <c r="AK83" s="5"/>
      <c r="AL83" s="4"/>
      <c r="AM83" s="77"/>
      <c r="AN83" s="77"/>
    </row>
    <row r="84" spans="1:40" ht="36" customHeight="1" x14ac:dyDescent="0.35">
      <c r="A84" s="75">
        <f t="shared" si="4"/>
        <v>75</v>
      </c>
      <c r="B84" s="5"/>
      <c r="C84" s="2"/>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76">
        <f t="shared" si="5"/>
        <v>0</v>
      </c>
      <c r="AJ84" s="89"/>
      <c r="AK84" s="5"/>
      <c r="AL84" s="4"/>
      <c r="AM84" s="77"/>
      <c r="AN84" s="77"/>
    </row>
    <row r="85" spans="1:40" ht="36" customHeight="1" x14ac:dyDescent="0.35">
      <c r="A85" s="75">
        <f t="shared" si="4"/>
        <v>76</v>
      </c>
      <c r="B85" s="5"/>
      <c r="C85" s="2"/>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76">
        <f t="shared" si="5"/>
        <v>0</v>
      </c>
      <c r="AJ85" s="89"/>
      <c r="AK85" s="5"/>
      <c r="AL85" s="4"/>
      <c r="AM85" s="77"/>
      <c r="AN85" s="77"/>
    </row>
    <row r="86" spans="1:40" ht="36" customHeight="1" x14ac:dyDescent="0.35">
      <c r="A86" s="75">
        <f t="shared" si="4"/>
        <v>77</v>
      </c>
      <c r="B86" s="5"/>
      <c r="C86" s="2"/>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76">
        <f t="shared" si="5"/>
        <v>0</v>
      </c>
      <c r="AJ86" s="89"/>
      <c r="AK86" s="5"/>
      <c r="AL86" s="4"/>
      <c r="AM86" s="77"/>
      <c r="AN86" s="77"/>
    </row>
    <row r="87" spans="1:40" ht="36" customHeight="1" x14ac:dyDescent="0.35">
      <c r="A87" s="75">
        <f t="shared" si="4"/>
        <v>78</v>
      </c>
      <c r="B87" s="5"/>
      <c r="C87" s="2"/>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76">
        <f t="shared" si="5"/>
        <v>0</v>
      </c>
      <c r="AJ87" s="89"/>
      <c r="AK87" s="5"/>
      <c r="AL87" s="4"/>
      <c r="AM87" s="77"/>
      <c r="AN87" s="77"/>
    </row>
    <row r="88" spans="1:40" ht="36" customHeight="1" x14ac:dyDescent="0.35">
      <c r="A88" s="75">
        <f t="shared" si="4"/>
        <v>79</v>
      </c>
      <c r="B88" s="5"/>
      <c r="C88" s="2"/>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76">
        <f t="shared" si="5"/>
        <v>0</v>
      </c>
      <c r="AJ88" s="89"/>
      <c r="AK88" s="5"/>
      <c r="AL88" s="4"/>
      <c r="AM88" s="77"/>
      <c r="AN88" s="77"/>
    </row>
    <row r="89" spans="1:40" ht="36" customHeight="1" x14ac:dyDescent="0.35">
      <c r="A89" s="75">
        <f t="shared" si="4"/>
        <v>80</v>
      </c>
      <c r="B89" s="5"/>
      <c r="C89" s="2"/>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76">
        <f t="shared" si="5"/>
        <v>0</v>
      </c>
      <c r="AJ89" s="89"/>
      <c r="AK89" s="5"/>
      <c r="AL89" s="4"/>
      <c r="AM89" s="77"/>
      <c r="AN89" s="77"/>
    </row>
    <row r="90" spans="1:40" ht="36" customHeight="1" x14ac:dyDescent="0.35">
      <c r="A90" s="75">
        <f t="shared" si="4"/>
        <v>81</v>
      </c>
      <c r="B90" s="5"/>
      <c r="C90" s="2"/>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76">
        <f t="shared" si="5"/>
        <v>0</v>
      </c>
      <c r="AJ90" s="89"/>
      <c r="AK90" s="5"/>
      <c r="AL90" s="4"/>
      <c r="AM90" s="77"/>
      <c r="AN90" s="77"/>
    </row>
    <row r="91" spans="1:40" ht="36" customHeight="1" x14ac:dyDescent="0.35">
      <c r="A91" s="75">
        <f t="shared" si="4"/>
        <v>82</v>
      </c>
      <c r="B91" s="5"/>
      <c r="C91" s="2"/>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76">
        <f t="shared" si="5"/>
        <v>0</v>
      </c>
      <c r="AJ91" s="89"/>
      <c r="AK91" s="5"/>
      <c r="AL91" s="4"/>
      <c r="AM91" s="77"/>
      <c r="AN91" s="77"/>
    </row>
    <row r="92" spans="1:40" ht="36" customHeight="1" x14ac:dyDescent="0.35">
      <c r="A92" s="75">
        <f t="shared" si="4"/>
        <v>83</v>
      </c>
      <c r="B92" s="5"/>
      <c r="C92" s="2"/>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76">
        <f t="shared" si="5"/>
        <v>0</v>
      </c>
      <c r="AJ92" s="89"/>
      <c r="AK92" s="5"/>
      <c r="AL92" s="4"/>
      <c r="AM92" s="77"/>
      <c r="AN92" s="77"/>
    </row>
    <row r="93" spans="1:40" ht="36" customHeight="1" x14ac:dyDescent="0.35">
      <c r="A93" s="75">
        <f t="shared" si="4"/>
        <v>84</v>
      </c>
      <c r="B93" s="5"/>
      <c r="C93" s="2"/>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76">
        <f t="shared" si="5"/>
        <v>0</v>
      </c>
      <c r="AJ93" s="89"/>
      <c r="AK93" s="5"/>
      <c r="AL93" s="4"/>
      <c r="AM93" s="77"/>
      <c r="AN93" s="77"/>
    </row>
    <row r="94" spans="1:40" ht="36" customHeight="1" x14ac:dyDescent="0.35">
      <c r="A94" s="75">
        <f t="shared" si="4"/>
        <v>85</v>
      </c>
      <c r="B94" s="5"/>
      <c r="C94" s="2"/>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76">
        <f t="shared" si="5"/>
        <v>0</v>
      </c>
      <c r="AJ94" s="89"/>
      <c r="AK94" s="5"/>
      <c r="AL94" s="4"/>
      <c r="AM94" s="77"/>
      <c r="AN94" s="77"/>
    </row>
    <row r="95" spans="1:40" ht="36" customHeight="1" x14ac:dyDescent="0.35">
      <c r="A95" s="75">
        <f t="shared" si="4"/>
        <v>86</v>
      </c>
      <c r="B95" s="5"/>
      <c r="C95" s="2"/>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76">
        <f t="shared" si="5"/>
        <v>0</v>
      </c>
      <c r="AJ95" s="89"/>
      <c r="AK95" s="5"/>
      <c r="AL95" s="4"/>
      <c r="AM95" s="77"/>
      <c r="AN95" s="77"/>
    </row>
    <row r="96" spans="1:40" ht="36" customHeight="1" x14ac:dyDescent="0.35">
      <c r="A96" s="75">
        <f t="shared" si="4"/>
        <v>87</v>
      </c>
      <c r="B96" s="5"/>
      <c r="C96" s="2"/>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76">
        <f t="shared" si="5"/>
        <v>0</v>
      </c>
      <c r="AJ96" s="89"/>
      <c r="AK96" s="5"/>
      <c r="AL96" s="4"/>
      <c r="AM96" s="77"/>
      <c r="AN96" s="77"/>
    </row>
    <row r="97" spans="1:40" ht="36" customHeight="1" x14ac:dyDescent="0.35">
      <c r="A97" s="75">
        <f t="shared" si="4"/>
        <v>88</v>
      </c>
      <c r="B97" s="5"/>
      <c r="C97" s="2"/>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76">
        <f t="shared" si="5"/>
        <v>0</v>
      </c>
      <c r="AJ97" s="89"/>
      <c r="AK97" s="5"/>
      <c r="AL97" s="4"/>
      <c r="AM97" s="77"/>
      <c r="AN97" s="77"/>
    </row>
    <row r="98" spans="1:40" ht="36" customHeight="1" x14ac:dyDescent="0.35">
      <c r="A98" s="75">
        <f t="shared" si="4"/>
        <v>89</v>
      </c>
      <c r="B98" s="5"/>
      <c r="C98" s="2"/>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76">
        <f t="shared" si="5"/>
        <v>0</v>
      </c>
      <c r="AJ98" s="89"/>
      <c r="AK98" s="5"/>
      <c r="AL98" s="4"/>
      <c r="AM98" s="77"/>
      <c r="AN98" s="77"/>
    </row>
    <row r="99" spans="1:40" ht="36" customHeight="1" x14ac:dyDescent="0.35">
      <c r="A99" s="75">
        <f t="shared" si="4"/>
        <v>90</v>
      </c>
      <c r="B99" s="5"/>
      <c r="C99" s="2"/>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76">
        <f t="shared" si="5"/>
        <v>0</v>
      </c>
      <c r="AJ99" s="89"/>
      <c r="AK99" s="5"/>
      <c r="AL99" s="4"/>
      <c r="AM99" s="77"/>
      <c r="AN99" s="77"/>
    </row>
    <row r="100" spans="1:40" ht="36" customHeight="1" x14ac:dyDescent="0.35">
      <c r="A100" s="75">
        <f t="shared" si="4"/>
        <v>91</v>
      </c>
      <c r="B100" s="5"/>
      <c r="C100" s="2"/>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76">
        <f t="shared" si="5"/>
        <v>0</v>
      </c>
      <c r="AJ100" s="89"/>
      <c r="AK100" s="5"/>
      <c r="AL100" s="4"/>
      <c r="AM100" s="77"/>
      <c r="AN100" s="77"/>
    </row>
    <row r="101" spans="1:40" ht="36" customHeight="1" x14ac:dyDescent="0.35">
      <c r="A101" s="75">
        <f t="shared" si="4"/>
        <v>92</v>
      </c>
      <c r="B101" s="5"/>
      <c r="C101" s="2"/>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76">
        <f t="shared" si="5"/>
        <v>0</v>
      </c>
      <c r="AJ101" s="89"/>
      <c r="AK101" s="5"/>
      <c r="AL101" s="4"/>
      <c r="AM101" s="77"/>
      <c r="AN101" s="77"/>
    </row>
    <row r="102" spans="1:40" ht="36" customHeight="1" x14ac:dyDescent="0.35">
      <c r="A102" s="75">
        <f t="shared" si="4"/>
        <v>93</v>
      </c>
      <c r="B102" s="5"/>
      <c r="C102" s="2"/>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76">
        <f t="shared" si="5"/>
        <v>0</v>
      </c>
      <c r="AJ102" s="89"/>
      <c r="AK102" s="5"/>
      <c r="AL102" s="4"/>
      <c r="AM102" s="77"/>
      <c r="AN102" s="77"/>
    </row>
    <row r="103" spans="1:40" ht="36" customHeight="1" x14ac:dyDescent="0.35">
      <c r="A103" s="75">
        <f t="shared" si="4"/>
        <v>94</v>
      </c>
      <c r="B103" s="5"/>
      <c r="C103" s="2"/>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76">
        <f t="shared" si="5"/>
        <v>0</v>
      </c>
      <c r="AJ103" s="89"/>
      <c r="AK103" s="5"/>
      <c r="AL103" s="4"/>
      <c r="AM103" s="77"/>
      <c r="AN103" s="77"/>
    </row>
    <row r="104" spans="1:40" ht="36" customHeight="1" x14ac:dyDescent="0.35">
      <c r="A104" s="75">
        <f t="shared" si="4"/>
        <v>95</v>
      </c>
      <c r="B104" s="5"/>
      <c r="C104" s="2"/>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76">
        <f t="shared" si="5"/>
        <v>0</v>
      </c>
      <c r="AJ104" s="89"/>
      <c r="AK104" s="5"/>
      <c r="AL104" s="4"/>
      <c r="AM104" s="77"/>
      <c r="AN104" s="77"/>
    </row>
    <row r="105" spans="1:40" ht="36" customHeight="1" x14ac:dyDescent="0.35">
      <c r="A105" s="75">
        <f t="shared" si="4"/>
        <v>96</v>
      </c>
      <c r="B105" s="5"/>
      <c r="C105" s="2"/>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76">
        <f t="shared" si="5"/>
        <v>0</v>
      </c>
      <c r="AJ105" s="89"/>
      <c r="AK105" s="5"/>
      <c r="AL105" s="4"/>
      <c r="AM105" s="77"/>
      <c r="AN105" s="77"/>
    </row>
    <row r="106" spans="1:40" ht="36" customHeight="1" x14ac:dyDescent="0.35">
      <c r="A106" s="75">
        <f t="shared" si="4"/>
        <v>97</v>
      </c>
      <c r="B106" s="5"/>
      <c r="C106" s="2"/>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76">
        <f t="shared" si="5"/>
        <v>0</v>
      </c>
      <c r="AJ106" s="89"/>
      <c r="AK106" s="5"/>
      <c r="AL106" s="4"/>
      <c r="AM106" s="77"/>
      <c r="AN106" s="77"/>
    </row>
    <row r="107" spans="1:40" ht="36" customHeight="1" x14ac:dyDescent="0.35">
      <c r="A107" s="75">
        <f t="shared" si="4"/>
        <v>98</v>
      </c>
      <c r="B107" s="5"/>
      <c r="C107" s="2"/>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76">
        <f t="shared" si="5"/>
        <v>0</v>
      </c>
      <c r="AJ107" s="89"/>
      <c r="AK107" s="5"/>
      <c r="AL107" s="4"/>
      <c r="AM107" s="77"/>
      <c r="AN107" s="77"/>
    </row>
    <row r="108" spans="1:40" ht="36" customHeight="1" x14ac:dyDescent="0.35">
      <c r="A108" s="75">
        <f t="shared" si="4"/>
        <v>99</v>
      </c>
      <c r="B108" s="5"/>
      <c r="C108" s="2"/>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76">
        <f t="shared" si="5"/>
        <v>0</v>
      </c>
      <c r="AJ108" s="89"/>
      <c r="AK108" s="5"/>
      <c r="AL108" s="4"/>
      <c r="AM108" s="77"/>
      <c r="AN108" s="77"/>
    </row>
    <row r="109" spans="1:40" ht="36" customHeight="1" x14ac:dyDescent="0.35">
      <c r="A109" s="75">
        <f t="shared" si="4"/>
        <v>100</v>
      </c>
      <c r="B109" s="5"/>
      <c r="C109" s="2"/>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76">
        <f t="shared" si="5"/>
        <v>0</v>
      </c>
      <c r="AJ109" s="89"/>
      <c r="AK109" s="5"/>
      <c r="AL109" s="4"/>
      <c r="AM109" s="77"/>
      <c r="AN109" s="77"/>
    </row>
    <row r="110" spans="1:40" ht="36" customHeight="1" x14ac:dyDescent="0.35">
      <c r="A110" s="75">
        <f t="shared" si="4"/>
        <v>101</v>
      </c>
      <c r="B110" s="5"/>
      <c r="C110" s="2"/>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76">
        <f t="shared" si="5"/>
        <v>0</v>
      </c>
      <c r="AJ110" s="89"/>
      <c r="AK110" s="5"/>
      <c r="AL110" s="4"/>
      <c r="AM110" s="77"/>
      <c r="AN110" s="77"/>
    </row>
    <row r="111" spans="1:40" ht="36" customHeight="1" x14ac:dyDescent="0.35">
      <c r="A111" s="75">
        <f t="shared" si="4"/>
        <v>102</v>
      </c>
      <c r="B111" s="5"/>
      <c r="C111" s="2"/>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76">
        <f t="shared" si="5"/>
        <v>0</v>
      </c>
      <c r="AJ111" s="89"/>
      <c r="AK111" s="5"/>
      <c r="AL111" s="4"/>
      <c r="AM111" s="77"/>
      <c r="AN111" s="77"/>
    </row>
    <row r="112" spans="1:40" ht="36" customHeight="1" x14ac:dyDescent="0.35">
      <c r="A112" s="75">
        <f t="shared" si="4"/>
        <v>103</v>
      </c>
      <c r="B112" s="5"/>
      <c r="C112" s="2"/>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76">
        <f t="shared" si="5"/>
        <v>0</v>
      </c>
      <c r="AJ112" s="89"/>
      <c r="AK112" s="5"/>
      <c r="AL112" s="4"/>
      <c r="AM112" s="77"/>
      <c r="AN112" s="77"/>
    </row>
    <row r="113" spans="1:40" ht="36" customHeight="1" x14ac:dyDescent="0.35">
      <c r="A113" s="75">
        <f t="shared" si="4"/>
        <v>104</v>
      </c>
      <c r="B113" s="5"/>
      <c r="C113" s="2"/>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76">
        <f t="shared" si="5"/>
        <v>0</v>
      </c>
      <c r="AJ113" s="89"/>
      <c r="AK113" s="5"/>
      <c r="AL113" s="4"/>
      <c r="AM113" s="77"/>
      <c r="AN113" s="77"/>
    </row>
    <row r="114" spans="1:40" ht="36" customHeight="1" x14ac:dyDescent="0.35">
      <c r="A114" s="75">
        <f t="shared" si="4"/>
        <v>105</v>
      </c>
      <c r="B114" s="5"/>
      <c r="C114" s="2"/>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76">
        <f t="shared" si="5"/>
        <v>0</v>
      </c>
      <c r="AJ114" s="89"/>
      <c r="AK114" s="5"/>
      <c r="AL114" s="4"/>
      <c r="AM114" s="77"/>
      <c r="AN114" s="77"/>
    </row>
    <row r="115" spans="1:40" ht="36" customHeight="1" x14ac:dyDescent="0.35">
      <c r="A115" s="75">
        <f t="shared" si="4"/>
        <v>106</v>
      </c>
      <c r="B115" s="5"/>
      <c r="C115" s="2"/>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76">
        <f t="shared" si="5"/>
        <v>0</v>
      </c>
      <c r="AJ115" s="89"/>
      <c r="AK115" s="5"/>
      <c r="AL115" s="4"/>
      <c r="AM115" s="77"/>
      <c r="AN115" s="77"/>
    </row>
    <row r="116" spans="1:40" ht="36" customHeight="1" x14ac:dyDescent="0.35">
      <c r="A116" s="75">
        <f t="shared" si="4"/>
        <v>107</v>
      </c>
      <c r="B116" s="5"/>
      <c r="C116" s="2"/>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76">
        <f t="shared" si="5"/>
        <v>0</v>
      </c>
      <c r="AJ116" s="89"/>
      <c r="AK116" s="5"/>
      <c r="AL116" s="4"/>
      <c r="AM116" s="77"/>
      <c r="AN116" s="77"/>
    </row>
    <row r="117" spans="1:40" ht="36" customHeight="1" x14ac:dyDescent="0.35">
      <c r="A117" s="75">
        <f t="shared" si="4"/>
        <v>108</v>
      </c>
      <c r="B117" s="5"/>
      <c r="C117" s="2"/>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76">
        <f t="shared" si="5"/>
        <v>0</v>
      </c>
      <c r="AJ117" s="89"/>
      <c r="AK117" s="5"/>
      <c r="AL117" s="4"/>
      <c r="AM117" s="77"/>
      <c r="AN117" s="77"/>
    </row>
    <row r="118" spans="1:40" ht="36" customHeight="1" x14ac:dyDescent="0.35">
      <c r="A118" s="75">
        <f t="shared" si="4"/>
        <v>109</v>
      </c>
      <c r="B118" s="5"/>
      <c r="C118" s="2"/>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76">
        <f t="shared" si="5"/>
        <v>0</v>
      </c>
      <c r="AJ118" s="89"/>
      <c r="AK118" s="5"/>
      <c r="AL118" s="4"/>
      <c r="AM118" s="77"/>
      <c r="AN118" s="77"/>
    </row>
    <row r="119" spans="1:40" ht="36" customHeight="1" x14ac:dyDescent="0.35">
      <c r="A119" s="75">
        <f t="shared" si="4"/>
        <v>110</v>
      </c>
      <c r="B119" s="5"/>
      <c r="C119" s="2"/>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76">
        <f t="shared" si="5"/>
        <v>0</v>
      </c>
      <c r="AJ119" s="89"/>
      <c r="AK119" s="5"/>
      <c r="AL119" s="4"/>
      <c r="AM119" s="77"/>
      <c r="AN119" s="77"/>
    </row>
    <row r="120" spans="1:40" ht="36" customHeight="1" x14ac:dyDescent="0.35">
      <c r="A120" s="75">
        <f t="shared" si="4"/>
        <v>111</v>
      </c>
      <c r="B120" s="5"/>
      <c r="C120" s="2"/>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76">
        <f t="shared" si="5"/>
        <v>0</v>
      </c>
      <c r="AJ120" s="89"/>
      <c r="AK120" s="5"/>
      <c r="AL120" s="4"/>
      <c r="AM120" s="77"/>
      <c r="AN120" s="77"/>
    </row>
    <row r="121" spans="1:40" ht="36" customHeight="1" x14ac:dyDescent="0.35">
      <c r="A121" s="75">
        <f t="shared" si="4"/>
        <v>112</v>
      </c>
      <c r="B121" s="5"/>
      <c r="C121" s="2"/>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76">
        <f t="shared" si="5"/>
        <v>0</v>
      </c>
      <c r="AJ121" s="89"/>
      <c r="AK121" s="5"/>
      <c r="AL121" s="4"/>
      <c r="AM121" s="77"/>
      <c r="AN121" s="77"/>
    </row>
    <row r="122" spans="1:40" ht="36" customHeight="1" x14ac:dyDescent="0.35">
      <c r="A122" s="75">
        <f t="shared" si="4"/>
        <v>113</v>
      </c>
      <c r="B122" s="5"/>
      <c r="C122" s="2"/>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76">
        <f t="shared" si="5"/>
        <v>0</v>
      </c>
      <c r="AJ122" s="89"/>
      <c r="AK122" s="5"/>
      <c r="AL122" s="4"/>
      <c r="AM122" s="77"/>
      <c r="AN122" s="77"/>
    </row>
    <row r="123" spans="1:40" ht="36" customHeight="1" x14ac:dyDescent="0.35">
      <c r="A123" s="75">
        <f t="shared" si="4"/>
        <v>114</v>
      </c>
      <c r="B123" s="5"/>
      <c r="C123" s="2"/>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76">
        <f t="shared" si="5"/>
        <v>0</v>
      </c>
      <c r="AJ123" s="89"/>
      <c r="AK123" s="5"/>
      <c r="AL123" s="4"/>
      <c r="AM123" s="77"/>
      <c r="AN123" s="77"/>
    </row>
    <row r="124" spans="1:40" ht="36" customHeight="1" x14ac:dyDescent="0.35">
      <c r="A124" s="75">
        <f t="shared" si="4"/>
        <v>115</v>
      </c>
      <c r="B124" s="5"/>
      <c r="C124" s="2"/>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76">
        <f t="shared" si="5"/>
        <v>0</v>
      </c>
      <c r="AJ124" s="89"/>
      <c r="AK124" s="5"/>
      <c r="AL124" s="4"/>
      <c r="AM124" s="77"/>
      <c r="AN124" s="77"/>
    </row>
    <row r="125" spans="1:40" ht="36" customHeight="1" x14ac:dyDescent="0.35">
      <c r="A125" s="75">
        <f t="shared" si="4"/>
        <v>116</v>
      </c>
      <c r="B125" s="5"/>
      <c r="C125" s="2"/>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76">
        <f t="shared" si="5"/>
        <v>0</v>
      </c>
      <c r="AJ125" s="89"/>
      <c r="AK125" s="5"/>
      <c r="AL125" s="4"/>
      <c r="AM125" s="77"/>
      <c r="AN125" s="77"/>
    </row>
    <row r="126" spans="1:40" ht="36" customHeight="1" x14ac:dyDescent="0.35">
      <c r="A126" s="75">
        <f t="shared" si="4"/>
        <v>117</v>
      </c>
      <c r="B126" s="5"/>
      <c r="C126" s="2"/>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76">
        <f t="shared" si="5"/>
        <v>0</v>
      </c>
      <c r="AJ126" s="89"/>
      <c r="AK126" s="5"/>
      <c r="AL126" s="4"/>
      <c r="AM126" s="77"/>
      <c r="AN126" s="77"/>
    </row>
    <row r="127" spans="1:40" ht="36" customHeight="1" x14ac:dyDescent="0.35">
      <c r="A127" s="75">
        <f t="shared" si="4"/>
        <v>118</v>
      </c>
      <c r="B127" s="5"/>
      <c r="C127" s="2"/>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76">
        <f t="shared" si="5"/>
        <v>0</v>
      </c>
      <c r="AJ127" s="89"/>
      <c r="AK127" s="5"/>
      <c r="AL127" s="4"/>
      <c r="AM127" s="77"/>
      <c r="AN127" s="77"/>
    </row>
    <row r="128" spans="1:40" ht="36" customHeight="1" x14ac:dyDescent="0.35">
      <c r="A128" s="75">
        <f t="shared" si="4"/>
        <v>119</v>
      </c>
      <c r="B128" s="5"/>
      <c r="C128" s="2"/>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76">
        <f t="shared" si="5"/>
        <v>0</v>
      </c>
      <c r="AJ128" s="89"/>
      <c r="AK128" s="5"/>
      <c r="AL128" s="4"/>
      <c r="AM128" s="77"/>
      <c r="AN128" s="77"/>
    </row>
    <row r="129" spans="1:40" ht="36" customHeight="1" x14ac:dyDescent="0.35">
      <c r="A129" s="75">
        <f t="shared" si="4"/>
        <v>120</v>
      </c>
      <c r="B129" s="5"/>
      <c r="C129" s="2"/>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76">
        <f t="shared" si="5"/>
        <v>0</v>
      </c>
      <c r="AJ129" s="89"/>
      <c r="AK129" s="5"/>
      <c r="AL129" s="4"/>
      <c r="AM129" s="77"/>
      <c r="AN129" s="77"/>
    </row>
    <row r="130" spans="1:40" ht="36" customHeight="1" x14ac:dyDescent="0.35">
      <c r="A130" s="75">
        <f t="shared" si="4"/>
        <v>121</v>
      </c>
      <c r="B130" s="5"/>
      <c r="C130" s="2"/>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76">
        <f t="shared" si="5"/>
        <v>0</v>
      </c>
      <c r="AJ130" s="89"/>
      <c r="AK130" s="5"/>
      <c r="AL130" s="4"/>
      <c r="AM130" s="77"/>
      <c r="AN130" s="77"/>
    </row>
    <row r="131" spans="1:40" ht="36" customHeight="1" x14ac:dyDescent="0.35">
      <c r="A131" s="75">
        <f t="shared" si="4"/>
        <v>122</v>
      </c>
      <c r="B131" s="5"/>
      <c r="C131" s="2"/>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76">
        <f t="shared" si="5"/>
        <v>0</v>
      </c>
      <c r="AJ131" s="89"/>
      <c r="AK131" s="5"/>
      <c r="AL131" s="4"/>
      <c r="AM131" s="77"/>
      <c r="AN131" s="77"/>
    </row>
    <row r="132" spans="1:40" ht="36" customHeight="1" x14ac:dyDescent="0.35">
      <c r="A132" s="75">
        <f t="shared" si="4"/>
        <v>123</v>
      </c>
      <c r="B132" s="5"/>
      <c r="C132" s="2"/>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76">
        <f t="shared" si="5"/>
        <v>0</v>
      </c>
      <c r="AJ132" s="89"/>
      <c r="AK132" s="5"/>
      <c r="AL132" s="4"/>
      <c r="AM132" s="77"/>
      <c r="AN132" s="77"/>
    </row>
    <row r="133" spans="1:40" ht="36" customHeight="1" x14ac:dyDescent="0.35">
      <c r="A133" s="75">
        <f t="shared" si="4"/>
        <v>124</v>
      </c>
      <c r="B133" s="5"/>
      <c r="C133" s="2"/>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76">
        <f t="shared" si="5"/>
        <v>0</v>
      </c>
      <c r="AJ133" s="89"/>
      <c r="AK133" s="5"/>
      <c r="AL133" s="4"/>
      <c r="AM133" s="77"/>
      <c r="AN133" s="77"/>
    </row>
    <row r="134" spans="1:40" ht="36" customHeight="1" x14ac:dyDescent="0.35">
      <c r="A134" s="75">
        <f t="shared" si="4"/>
        <v>125</v>
      </c>
      <c r="B134" s="5"/>
      <c r="C134" s="2"/>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76">
        <f t="shared" si="5"/>
        <v>0</v>
      </c>
      <c r="AJ134" s="89"/>
      <c r="AK134" s="5"/>
      <c r="AL134" s="4"/>
      <c r="AM134" s="77"/>
      <c r="AN134" s="77"/>
    </row>
    <row r="135" spans="1:40" ht="36" customHeight="1" x14ac:dyDescent="0.35">
      <c r="A135" s="75">
        <f t="shared" si="4"/>
        <v>126</v>
      </c>
      <c r="B135" s="5"/>
      <c r="C135" s="2"/>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76">
        <f t="shared" si="5"/>
        <v>0</v>
      </c>
      <c r="AJ135" s="89"/>
      <c r="AK135" s="5"/>
      <c r="AL135" s="4"/>
      <c r="AM135" s="77"/>
      <c r="AN135" s="77"/>
    </row>
    <row r="136" spans="1:40" ht="36" customHeight="1" x14ac:dyDescent="0.35">
      <c r="A136" s="75">
        <f t="shared" si="4"/>
        <v>127</v>
      </c>
      <c r="B136" s="5"/>
      <c r="C136" s="2"/>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76">
        <f t="shared" si="5"/>
        <v>0</v>
      </c>
      <c r="AJ136" s="89"/>
      <c r="AK136" s="5"/>
      <c r="AL136" s="4"/>
      <c r="AM136" s="77"/>
      <c r="AN136" s="77"/>
    </row>
    <row r="137" spans="1:40" ht="36" customHeight="1" x14ac:dyDescent="0.35">
      <c r="A137" s="75">
        <f t="shared" si="4"/>
        <v>128</v>
      </c>
      <c r="B137" s="5"/>
      <c r="C137" s="2"/>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76">
        <f t="shared" si="5"/>
        <v>0</v>
      </c>
      <c r="AJ137" s="89"/>
      <c r="AK137" s="5"/>
      <c r="AL137" s="4"/>
      <c r="AM137" s="77"/>
      <c r="AN137" s="77"/>
    </row>
    <row r="138" spans="1:40" ht="36" customHeight="1" x14ac:dyDescent="0.35">
      <c r="A138" s="75">
        <f t="shared" si="4"/>
        <v>129</v>
      </c>
      <c r="B138" s="5"/>
      <c r="C138" s="2"/>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76">
        <f t="shared" si="5"/>
        <v>0</v>
      </c>
      <c r="AJ138" s="89"/>
      <c r="AK138" s="5"/>
      <c r="AL138" s="4"/>
      <c r="AM138" s="77"/>
      <c r="AN138" s="77"/>
    </row>
    <row r="139" spans="1:40" ht="36" customHeight="1" x14ac:dyDescent="0.35">
      <c r="A139" s="75">
        <f t="shared" si="4"/>
        <v>130</v>
      </c>
      <c r="B139" s="5"/>
      <c r="C139" s="2"/>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76">
        <f t="shared" ref="AI139:AI168" si="6">SUM(D139:AH139)</f>
        <v>0</v>
      </c>
      <c r="AJ139" s="89"/>
      <c r="AK139" s="5"/>
      <c r="AL139" s="4"/>
      <c r="AM139" s="77"/>
      <c r="AN139" s="77"/>
    </row>
    <row r="140" spans="1:40" ht="36" customHeight="1" x14ac:dyDescent="0.35">
      <c r="A140" s="75">
        <f t="shared" ref="A140:A208" si="7">A139+1</f>
        <v>131</v>
      </c>
      <c r="B140" s="5"/>
      <c r="C140" s="2"/>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76">
        <f t="shared" si="6"/>
        <v>0</v>
      </c>
      <c r="AJ140" s="89"/>
      <c r="AK140" s="5"/>
      <c r="AL140" s="4"/>
      <c r="AM140" s="77"/>
      <c r="AN140" s="77"/>
    </row>
    <row r="141" spans="1:40" ht="36" customHeight="1" x14ac:dyDescent="0.35">
      <c r="A141" s="75">
        <f t="shared" si="7"/>
        <v>132</v>
      </c>
      <c r="B141" s="5"/>
      <c r="C141" s="2"/>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76">
        <f t="shared" si="6"/>
        <v>0</v>
      </c>
      <c r="AJ141" s="89"/>
      <c r="AK141" s="5"/>
      <c r="AL141" s="4"/>
      <c r="AM141" s="77"/>
      <c r="AN141" s="77"/>
    </row>
    <row r="142" spans="1:40" ht="36" customHeight="1" x14ac:dyDescent="0.35">
      <c r="A142" s="75">
        <f t="shared" si="7"/>
        <v>133</v>
      </c>
      <c r="B142" s="5"/>
      <c r="C142" s="2"/>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76">
        <f t="shared" si="6"/>
        <v>0</v>
      </c>
      <c r="AJ142" s="89"/>
      <c r="AK142" s="5"/>
      <c r="AL142" s="4"/>
      <c r="AM142" s="77"/>
      <c r="AN142" s="77"/>
    </row>
    <row r="143" spans="1:40" ht="36" customHeight="1" x14ac:dyDescent="0.35">
      <c r="A143" s="75">
        <f t="shared" si="7"/>
        <v>134</v>
      </c>
      <c r="B143" s="5"/>
      <c r="C143" s="2"/>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76">
        <f t="shared" si="6"/>
        <v>0</v>
      </c>
      <c r="AJ143" s="89"/>
      <c r="AK143" s="5"/>
      <c r="AL143" s="4"/>
      <c r="AM143" s="77"/>
      <c r="AN143" s="77"/>
    </row>
    <row r="144" spans="1:40" ht="36" customHeight="1" x14ac:dyDescent="0.35">
      <c r="A144" s="75">
        <f t="shared" si="7"/>
        <v>135</v>
      </c>
      <c r="B144" s="5"/>
      <c r="C144" s="2"/>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76">
        <f t="shared" si="6"/>
        <v>0</v>
      </c>
      <c r="AJ144" s="89"/>
      <c r="AK144" s="5"/>
      <c r="AL144" s="4"/>
      <c r="AM144" s="77"/>
      <c r="AN144" s="77"/>
    </row>
    <row r="145" spans="1:40" ht="36" customHeight="1" x14ac:dyDescent="0.35">
      <c r="A145" s="75">
        <f t="shared" si="7"/>
        <v>136</v>
      </c>
      <c r="B145" s="5"/>
      <c r="C145" s="2"/>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76">
        <f t="shared" si="6"/>
        <v>0</v>
      </c>
      <c r="AJ145" s="89"/>
      <c r="AK145" s="5"/>
      <c r="AL145" s="4"/>
      <c r="AM145" s="77"/>
      <c r="AN145" s="77"/>
    </row>
    <row r="146" spans="1:40" ht="36" customHeight="1" x14ac:dyDescent="0.35">
      <c r="A146" s="75">
        <f t="shared" si="7"/>
        <v>137</v>
      </c>
      <c r="B146" s="5"/>
      <c r="C146" s="2"/>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76">
        <f t="shared" si="6"/>
        <v>0</v>
      </c>
      <c r="AJ146" s="89"/>
      <c r="AK146" s="5"/>
      <c r="AL146" s="4"/>
      <c r="AM146" s="77"/>
      <c r="AN146" s="77"/>
    </row>
    <row r="147" spans="1:40" ht="36" customHeight="1" x14ac:dyDescent="0.35">
      <c r="A147" s="75">
        <f t="shared" si="7"/>
        <v>138</v>
      </c>
      <c r="B147" s="5"/>
      <c r="C147" s="2"/>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76">
        <f t="shared" si="6"/>
        <v>0</v>
      </c>
      <c r="AJ147" s="89"/>
      <c r="AK147" s="5"/>
      <c r="AL147" s="4"/>
      <c r="AM147" s="77"/>
      <c r="AN147" s="77"/>
    </row>
    <row r="148" spans="1:40" ht="36" customHeight="1" x14ac:dyDescent="0.35">
      <c r="A148" s="75">
        <f t="shared" si="7"/>
        <v>139</v>
      </c>
      <c r="B148" s="5"/>
      <c r="C148" s="2"/>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76">
        <f t="shared" si="6"/>
        <v>0</v>
      </c>
      <c r="AJ148" s="89"/>
      <c r="AK148" s="5"/>
      <c r="AL148" s="4"/>
      <c r="AM148" s="77"/>
      <c r="AN148" s="77"/>
    </row>
    <row r="149" spans="1:40" ht="36" customHeight="1" x14ac:dyDescent="0.35">
      <c r="A149" s="75">
        <f t="shared" si="7"/>
        <v>140</v>
      </c>
      <c r="B149" s="5"/>
      <c r="C149" s="2"/>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76">
        <f t="shared" si="6"/>
        <v>0</v>
      </c>
      <c r="AJ149" s="89"/>
      <c r="AK149" s="5"/>
      <c r="AL149" s="4"/>
      <c r="AM149" s="77"/>
      <c r="AN149" s="77"/>
    </row>
    <row r="150" spans="1:40" ht="36" customHeight="1" x14ac:dyDescent="0.35">
      <c r="A150" s="75">
        <f t="shared" si="7"/>
        <v>141</v>
      </c>
      <c r="B150" s="5"/>
      <c r="C150" s="2"/>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76">
        <f t="shared" si="6"/>
        <v>0</v>
      </c>
      <c r="AJ150" s="89"/>
      <c r="AK150" s="5"/>
      <c r="AL150" s="4"/>
      <c r="AM150" s="77"/>
      <c r="AN150" s="77"/>
    </row>
    <row r="151" spans="1:40" ht="36" customHeight="1" x14ac:dyDescent="0.35">
      <c r="A151" s="75">
        <f t="shared" si="7"/>
        <v>142</v>
      </c>
      <c r="B151" s="5"/>
      <c r="C151" s="2"/>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76">
        <f t="shared" si="6"/>
        <v>0</v>
      </c>
      <c r="AJ151" s="89"/>
      <c r="AK151" s="5"/>
      <c r="AL151" s="4"/>
      <c r="AM151" s="77"/>
      <c r="AN151" s="77"/>
    </row>
    <row r="152" spans="1:40" ht="36" customHeight="1" x14ac:dyDescent="0.35">
      <c r="A152" s="75">
        <f t="shared" si="7"/>
        <v>143</v>
      </c>
      <c r="B152" s="5"/>
      <c r="C152" s="2"/>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76">
        <f t="shared" si="6"/>
        <v>0</v>
      </c>
      <c r="AJ152" s="89"/>
      <c r="AK152" s="5"/>
      <c r="AL152" s="4"/>
      <c r="AM152" s="77"/>
      <c r="AN152" s="77"/>
    </row>
    <row r="153" spans="1:40" ht="36" customHeight="1" x14ac:dyDescent="0.35">
      <c r="A153" s="75">
        <f t="shared" si="7"/>
        <v>144</v>
      </c>
      <c r="B153" s="5"/>
      <c r="C153" s="2"/>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76">
        <f t="shared" si="6"/>
        <v>0</v>
      </c>
      <c r="AJ153" s="89"/>
      <c r="AK153" s="5"/>
      <c r="AL153" s="4"/>
      <c r="AM153" s="77"/>
      <c r="AN153" s="77"/>
    </row>
    <row r="154" spans="1:40" ht="36" customHeight="1" x14ac:dyDescent="0.35">
      <c r="A154" s="75">
        <f t="shared" si="7"/>
        <v>145</v>
      </c>
      <c r="B154" s="5"/>
      <c r="C154" s="2"/>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76">
        <f t="shared" si="6"/>
        <v>0</v>
      </c>
      <c r="AJ154" s="89"/>
      <c r="AK154" s="5"/>
      <c r="AL154" s="4"/>
      <c r="AM154" s="77"/>
      <c r="AN154" s="77"/>
    </row>
    <row r="155" spans="1:40" ht="36" customHeight="1" x14ac:dyDescent="0.35">
      <c r="A155" s="75">
        <f t="shared" si="7"/>
        <v>146</v>
      </c>
      <c r="B155" s="5"/>
      <c r="C155" s="2"/>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76">
        <f t="shared" si="6"/>
        <v>0</v>
      </c>
      <c r="AJ155" s="89"/>
      <c r="AK155" s="5"/>
      <c r="AL155" s="4"/>
      <c r="AM155" s="77"/>
      <c r="AN155" s="77"/>
    </row>
    <row r="156" spans="1:40" ht="36" customHeight="1" x14ac:dyDescent="0.35">
      <c r="A156" s="75">
        <f t="shared" si="7"/>
        <v>147</v>
      </c>
      <c r="B156" s="5"/>
      <c r="C156" s="2"/>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76">
        <f t="shared" si="6"/>
        <v>0</v>
      </c>
      <c r="AJ156" s="89"/>
      <c r="AK156" s="5"/>
      <c r="AL156" s="4"/>
      <c r="AM156" s="77"/>
      <c r="AN156" s="77"/>
    </row>
    <row r="157" spans="1:40" ht="36" customHeight="1" x14ac:dyDescent="0.35">
      <c r="A157" s="75">
        <f t="shared" si="7"/>
        <v>148</v>
      </c>
      <c r="B157" s="5"/>
      <c r="C157" s="2"/>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76">
        <f t="shared" si="6"/>
        <v>0</v>
      </c>
      <c r="AJ157" s="89"/>
      <c r="AK157" s="5"/>
      <c r="AL157" s="4"/>
      <c r="AM157" s="77"/>
      <c r="AN157" s="77"/>
    </row>
    <row r="158" spans="1:40" ht="36" customHeight="1" x14ac:dyDescent="0.35">
      <c r="A158" s="75">
        <f t="shared" si="7"/>
        <v>149</v>
      </c>
      <c r="B158" s="5"/>
      <c r="C158" s="2"/>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76">
        <f t="shared" si="6"/>
        <v>0</v>
      </c>
      <c r="AJ158" s="89"/>
      <c r="AK158" s="5"/>
      <c r="AL158" s="4"/>
      <c r="AM158" s="77"/>
      <c r="AN158" s="77"/>
    </row>
    <row r="159" spans="1:40" ht="36" customHeight="1" x14ac:dyDescent="0.35">
      <c r="A159" s="75">
        <f t="shared" si="7"/>
        <v>150</v>
      </c>
      <c r="B159" s="5"/>
      <c r="C159" s="2"/>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76">
        <f t="shared" si="6"/>
        <v>0</v>
      </c>
      <c r="AJ159" s="89"/>
      <c r="AK159" s="5"/>
      <c r="AL159" s="4"/>
      <c r="AM159" s="77"/>
      <c r="AN159" s="77"/>
    </row>
    <row r="160" spans="1:40" ht="36" customHeight="1" x14ac:dyDescent="0.35">
      <c r="A160" s="75">
        <f t="shared" si="7"/>
        <v>151</v>
      </c>
      <c r="B160" s="5"/>
      <c r="C160" s="2"/>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76">
        <f t="shared" si="6"/>
        <v>0</v>
      </c>
      <c r="AJ160" s="89"/>
      <c r="AK160" s="5"/>
      <c r="AL160" s="4"/>
      <c r="AM160" s="77"/>
      <c r="AN160" s="77"/>
    </row>
    <row r="161" spans="1:40" ht="36" customHeight="1" x14ac:dyDescent="0.35">
      <c r="A161" s="75">
        <f t="shared" si="7"/>
        <v>152</v>
      </c>
      <c r="B161" s="5"/>
      <c r="C161" s="2"/>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76">
        <f t="shared" si="6"/>
        <v>0</v>
      </c>
      <c r="AJ161" s="89"/>
      <c r="AK161" s="5"/>
      <c r="AL161" s="4"/>
      <c r="AM161" s="77"/>
      <c r="AN161" s="77"/>
    </row>
    <row r="162" spans="1:40" ht="36" customHeight="1" x14ac:dyDescent="0.35">
      <c r="A162" s="75">
        <f t="shared" si="7"/>
        <v>153</v>
      </c>
      <c r="B162" s="5"/>
      <c r="C162" s="2"/>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76">
        <f t="shared" si="6"/>
        <v>0</v>
      </c>
      <c r="AJ162" s="89"/>
      <c r="AK162" s="5"/>
      <c r="AL162" s="4"/>
      <c r="AM162" s="77"/>
      <c r="AN162" s="77"/>
    </row>
    <row r="163" spans="1:40" ht="36" customHeight="1" x14ac:dyDescent="0.35">
      <c r="A163" s="75">
        <f t="shared" si="7"/>
        <v>154</v>
      </c>
      <c r="B163" s="5"/>
      <c r="C163" s="2"/>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76">
        <f t="shared" si="6"/>
        <v>0</v>
      </c>
      <c r="AJ163" s="89"/>
      <c r="AK163" s="5"/>
      <c r="AL163" s="4"/>
      <c r="AM163" s="77"/>
      <c r="AN163" s="77"/>
    </row>
    <row r="164" spans="1:40" ht="36" customHeight="1" x14ac:dyDescent="0.35">
      <c r="A164" s="75">
        <f t="shared" si="7"/>
        <v>155</v>
      </c>
      <c r="B164" s="5"/>
      <c r="C164" s="2"/>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76">
        <f t="shared" si="6"/>
        <v>0</v>
      </c>
      <c r="AJ164" s="89"/>
      <c r="AK164" s="5"/>
      <c r="AL164" s="4"/>
      <c r="AM164" s="77"/>
      <c r="AN164" s="77"/>
    </row>
    <row r="165" spans="1:40" ht="36" customHeight="1" x14ac:dyDescent="0.35">
      <c r="A165" s="75">
        <f t="shared" si="7"/>
        <v>156</v>
      </c>
      <c r="B165" s="5"/>
      <c r="C165" s="2"/>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76">
        <f t="shared" si="6"/>
        <v>0</v>
      </c>
      <c r="AJ165" s="89"/>
      <c r="AK165" s="5"/>
      <c r="AL165" s="4"/>
      <c r="AM165" s="77"/>
      <c r="AN165" s="77"/>
    </row>
    <row r="166" spans="1:40" ht="36" customHeight="1" x14ac:dyDescent="0.35">
      <c r="A166" s="75">
        <f t="shared" si="7"/>
        <v>157</v>
      </c>
      <c r="B166" s="5"/>
      <c r="C166" s="2"/>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76">
        <f t="shared" si="6"/>
        <v>0</v>
      </c>
      <c r="AJ166" s="89"/>
      <c r="AK166" s="5"/>
      <c r="AL166" s="4"/>
      <c r="AM166" s="77"/>
      <c r="AN166" s="77"/>
    </row>
    <row r="167" spans="1:40" ht="36" customHeight="1" x14ac:dyDescent="0.35">
      <c r="A167" s="75">
        <f t="shared" si="7"/>
        <v>158</v>
      </c>
      <c r="B167" s="5"/>
      <c r="C167" s="2"/>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76">
        <f t="shared" si="6"/>
        <v>0</v>
      </c>
      <c r="AJ167" s="89"/>
      <c r="AK167" s="5"/>
      <c r="AL167" s="4"/>
      <c r="AM167" s="77"/>
      <c r="AN167" s="77"/>
    </row>
    <row r="168" spans="1:40" ht="36" customHeight="1" x14ac:dyDescent="0.35">
      <c r="A168" s="75">
        <f t="shared" si="7"/>
        <v>159</v>
      </c>
      <c r="B168" s="5"/>
      <c r="C168" s="2"/>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76">
        <f t="shared" si="6"/>
        <v>0</v>
      </c>
      <c r="AJ168" s="89"/>
      <c r="AK168" s="5"/>
      <c r="AL168" s="4"/>
      <c r="AM168" s="77"/>
      <c r="AN168" s="77"/>
    </row>
    <row r="169" spans="1:40" ht="36" customHeight="1" x14ac:dyDescent="0.35">
      <c r="A169" s="75">
        <f t="shared" si="7"/>
        <v>160</v>
      </c>
      <c r="B169" s="5"/>
      <c r="C169" s="2"/>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76">
        <f t="shared" ref="AI169:AI189" si="8">SUM(D169:AH169)</f>
        <v>0</v>
      </c>
      <c r="AJ169" s="89"/>
      <c r="AK169" s="5"/>
      <c r="AL169" s="4"/>
      <c r="AM169" s="77"/>
      <c r="AN169" s="77"/>
    </row>
    <row r="170" spans="1:40" ht="36" customHeight="1" x14ac:dyDescent="0.35">
      <c r="A170" s="75">
        <f t="shared" si="7"/>
        <v>161</v>
      </c>
      <c r="B170" s="5"/>
      <c r="C170" s="2"/>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76">
        <f t="shared" si="8"/>
        <v>0</v>
      </c>
      <c r="AJ170" s="89"/>
      <c r="AK170" s="5"/>
      <c r="AL170" s="4"/>
      <c r="AM170" s="77"/>
      <c r="AN170" s="77"/>
    </row>
    <row r="171" spans="1:40" ht="36" customHeight="1" x14ac:dyDescent="0.35">
      <c r="A171" s="75">
        <f t="shared" si="7"/>
        <v>162</v>
      </c>
      <c r="B171" s="5"/>
      <c r="C171" s="2"/>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76">
        <f t="shared" si="8"/>
        <v>0</v>
      </c>
      <c r="AJ171" s="89"/>
      <c r="AK171" s="5"/>
      <c r="AL171" s="4"/>
      <c r="AM171" s="77"/>
      <c r="AN171" s="77"/>
    </row>
    <row r="172" spans="1:40" ht="36" customHeight="1" x14ac:dyDescent="0.35">
      <c r="A172" s="75">
        <f t="shared" si="7"/>
        <v>163</v>
      </c>
      <c r="B172" s="5"/>
      <c r="C172" s="2"/>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76">
        <f t="shared" si="8"/>
        <v>0</v>
      </c>
      <c r="AJ172" s="89"/>
      <c r="AK172" s="5"/>
      <c r="AL172" s="4"/>
      <c r="AM172" s="77"/>
      <c r="AN172" s="77"/>
    </row>
    <row r="173" spans="1:40" ht="36" customHeight="1" x14ac:dyDescent="0.35">
      <c r="A173" s="75">
        <f t="shared" si="7"/>
        <v>164</v>
      </c>
      <c r="B173" s="5"/>
      <c r="C173" s="2"/>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76">
        <f t="shared" si="8"/>
        <v>0</v>
      </c>
      <c r="AJ173" s="89"/>
      <c r="AK173" s="5"/>
      <c r="AL173" s="4"/>
      <c r="AM173" s="77"/>
      <c r="AN173" s="77"/>
    </row>
    <row r="174" spans="1:40" ht="36" customHeight="1" x14ac:dyDescent="0.35">
      <c r="A174" s="75">
        <f t="shared" si="7"/>
        <v>165</v>
      </c>
      <c r="B174" s="5"/>
      <c r="C174" s="2"/>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76">
        <f t="shared" si="8"/>
        <v>0</v>
      </c>
      <c r="AJ174" s="89"/>
      <c r="AK174" s="5"/>
      <c r="AL174" s="4"/>
      <c r="AM174" s="77"/>
      <c r="AN174" s="77"/>
    </row>
    <row r="175" spans="1:40" ht="36" customHeight="1" x14ac:dyDescent="0.35">
      <c r="A175" s="75">
        <f t="shared" si="7"/>
        <v>166</v>
      </c>
      <c r="B175" s="5"/>
      <c r="C175" s="2"/>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76">
        <f t="shared" si="8"/>
        <v>0</v>
      </c>
      <c r="AJ175" s="89"/>
      <c r="AK175" s="5"/>
      <c r="AL175" s="4"/>
      <c r="AM175" s="77"/>
      <c r="AN175" s="77"/>
    </row>
    <row r="176" spans="1:40" ht="36" customHeight="1" x14ac:dyDescent="0.35">
      <c r="A176" s="75">
        <f t="shared" si="7"/>
        <v>167</v>
      </c>
      <c r="B176" s="5"/>
      <c r="C176" s="2"/>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76">
        <f t="shared" si="8"/>
        <v>0</v>
      </c>
      <c r="AJ176" s="89"/>
      <c r="AK176" s="5"/>
      <c r="AL176" s="4"/>
      <c r="AM176" s="77"/>
      <c r="AN176" s="77"/>
    </row>
    <row r="177" spans="1:40" ht="36" customHeight="1" x14ac:dyDescent="0.35">
      <c r="A177" s="75">
        <f t="shared" si="7"/>
        <v>168</v>
      </c>
      <c r="B177" s="5"/>
      <c r="C177" s="2"/>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76">
        <f t="shared" si="8"/>
        <v>0</v>
      </c>
      <c r="AJ177" s="89"/>
      <c r="AK177" s="5"/>
      <c r="AL177" s="4"/>
      <c r="AM177" s="77"/>
      <c r="AN177" s="77"/>
    </row>
    <row r="178" spans="1:40" ht="36" customHeight="1" x14ac:dyDescent="0.35">
      <c r="A178" s="75">
        <f t="shared" si="7"/>
        <v>169</v>
      </c>
      <c r="B178" s="5"/>
      <c r="C178" s="2"/>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76">
        <f t="shared" si="8"/>
        <v>0</v>
      </c>
      <c r="AJ178" s="89"/>
      <c r="AK178" s="5"/>
      <c r="AL178" s="4"/>
      <c r="AM178" s="77"/>
      <c r="AN178" s="77"/>
    </row>
    <row r="179" spans="1:40" ht="36" customHeight="1" x14ac:dyDescent="0.35">
      <c r="A179" s="75">
        <f t="shared" si="7"/>
        <v>170</v>
      </c>
      <c r="B179" s="5"/>
      <c r="C179" s="2"/>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76">
        <f t="shared" si="8"/>
        <v>0</v>
      </c>
      <c r="AJ179" s="89"/>
      <c r="AK179" s="5"/>
      <c r="AL179" s="4"/>
      <c r="AM179" s="77"/>
      <c r="AN179" s="77"/>
    </row>
    <row r="180" spans="1:40" ht="36" customHeight="1" x14ac:dyDescent="0.35">
      <c r="A180" s="75">
        <f t="shared" si="7"/>
        <v>171</v>
      </c>
      <c r="B180" s="5"/>
      <c r="C180" s="2"/>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76">
        <f t="shared" si="8"/>
        <v>0</v>
      </c>
      <c r="AJ180" s="89"/>
      <c r="AK180" s="5"/>
      <c r="AL180" s="4"/>
      <c r="AM180" s="77"/>
      <c r="AN180" s="77"/>
    </row>
    <row r="181" spans="1:40" ht="36" customHeight="1" x14ac:dyDescent="0.35">
      <c r="A181" s="75">
        <f t="shared" si="7"/>
        <v>172</v>
      </c>
      <c r="B181" s="5"/>
      <c r="C181" s="2"/>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76">
        <f t="shared" si="8"/>
        <v>0</v>
      </c>
      <c r="AJ181" s="89"/>
      <c r="AK181" s="5"/>
      <c r="AL181" s="4"/>
      <c r="AM181" s="77"/>
      <c r="AN181" s="77"/>
    </row>
    <row r="182" spans="1:40" ht="36" customHeight="1" x14ac:dyDescent="0.35">
      <c r="A182" s="75">
        <f t="shared" si="7"/>
        <v>173</v>
      </c>
      <c r="B182" s="5"/>
      <c r="C182" s="2"/>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76">
        <f t="shared" si="8"/>
        <v>0</v>
      </c>
      <c r="AJ182" s="89"/>
      <c r="AK182" s="5"/>
      <c r="AL182" s="4"/>
      <c r="AM182" s="77"/>
      <c r="AN182" s="77"/>
    </row>
    <row r="183" spans="1:40" ht="36" customHeight="1" x14ac:dyDescent="0.35">
      <c r="A183" s="75">
        <f t="shared" si="7"/>
        <v>174</v>
      </c>
      <c r="B183" s="5"/>
      <c r="C183" s="2"/>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76">
        <f t="shared" si="8"/>
        <v>0</v>
      </c>
      <c r="AJ183" s="89"/>
      <c r="AK183" s="5"/>
      <c r="AL183" s="4"/>
      <c r="AM183" s="77"/>
      <c r="AN183" s="77"/>
    </row>
    <row r="184" spans="1:40" ht="36" customHeight="1" x14ac:dyDescent="0.35">
      <c r="A184" s="75">
        <f t="shared" si="7"/>
        <v>175</v>
      </c>
      <c r="B184" s="5"/>
      <c r="C184" s="2"/>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76">
        <f t="shared" si="8"/>
        <v>0</v>
      </c>
      <c r="AJ184" s="89"/>
      <c r="AK184" s="5"/>
      <c r="AL184" s="4"/>
      <c r="AM184" s="77"/>
      <c r="AN184" s="77"/>
    </row>
    <row r="185" spans="1:40" ht="36" customHeight="1" x14ac:dyDescent="0.35">
      <c r="A185" s="75">
        <f t="shared" si="7"/>
        <v>176</v>
      </c>
      <c r="B185" s="5"/>
      <c r="C185" s="2"/>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76">
        <f t="shared" si="8"/>
        <v>0</v>
      </c>
      <c r="AJ185" s="89"/>
      <c r="AK185" s="5"/>
      <c r="AL185" s="4"/>
      <c r="AM185" s="77"/>
      <c r="AN185" s="77"/>
    </row>
    <row r="186" spans="1:40" ht="36" customHeight="1" x14ac:dyDescent="0.35">
      <c r="A186" s="75">
        <f t="shared" si="7"/>
        <v>177</v>
      </c>
      <c r="B186" s="5"/>
      <c r="C186" s="2"/>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76">
        <f t="shared" si="8"/>
        <v>0</v>
      </c>
      <c r="AJ186" s="89"/>
      <c r="AK186" s="5"/>
      <c r="AL186" s="4"/>
      <c r="AM186" s="77"/>
      <c r="AN186" s="77"/>
    </row>
    <row r="187" spans="1:40" ht="36" customHeight="1" x14ac:dyDescent="0.35">
      <c r="A187" s="75">
        <f t="shared" si="7"/>
        <v>178</v>
      </c>
      <c r="B187" s="5"/>
      <c r="C187" s="2"/>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76">
        <f t="shared" si="8"/>
        <v>0</v>
      </c>
      <c r="AJ187" s="89"/>
      <c r="AK187" s="5"/>
      <c r="AL187" s="4"/>
      <c r="AM187" s="77"/>
      <c r="AN187" s="77"/>
    </row>
    <row r="188" spans="1:40" ht="36" customHeight="1" x14ac:dyDescent="0.35">
      <c r="A188" s="75">
        <f t="shared" si="7"/>
        <v>179</v>
      </c>
      <c r="B188" s="5"/>
      <c r="C188" s="2"/>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76">
        <f t="shared" si="8"/>
        <v>0</v>
      </c>
      <c r="AJ188" s="89"/>
      <c r="AK188" s="5"/>
      <c r="AL188" s="4"/>
      <c r="AM188" s="77"/>
      <c r="AN188" s="77"/>
    </row>
    <row r="189" spans="1:40" ht="36" customHeight="1" x14ac:dyDescent="0.35">
      <c r="A189" s="75">
        <f t="shared" si="7"/>
        <v>180</v>
      </c>
      <c r="B189" s="5"/>
      <c r="C189" s="2"/>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76">
        <f t="shared" si="8"/>
        <v>0</v>
      </c>
      <c r="AJ189" s="89"/>
      <c r="AK189" s="5"/>
      <c r="AL189" s="4"/>
      <c r="AM189" s="77"/>
      <c r="AN189" s="77"/>
    </row>
    <row r="190" spans="1:40" ht="36" customHeight="1" x14ac:dyDescent="0.35">
      <c r="A190" s="75">
        <f t="shared" si="7"/>
        <v>181</v>
      </c>
      <c r="B190" s="5"/>
      <c r="C190" s="2"/>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76">
        <f>SUM(D190:AH190)</f>
        <v>0</v>
      </c>
      <c r="AJ190" s="89"/>
      <c r="AK190" s="5"/>
      <c r="AL190" s="4"/>
      <c r="AM190" s="77"/>
      <c r="AN190" s="77"/>
    </row>
    <row r="191" spans="1:40" ht="36" customHeight="1" x14ac:dyDescent="0.35">
      <c r="A191" s="75">
        <f t="shared" si="7"/>
        <v>182</v>
      </c>
      <c r="B191" s="5"/>
      <c r="C191" s="2"/>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76">
        <f>SUM(D191:AH191)</f>
        <v>0</v>
      </c>
      <c r="AJ191" s="89"/>
      <c r="AK191" s="5"/>
      <c r="AL191" s="4"/>
      <c r="AM191" s="77"/>
      <c r="AN191" s="77"/>
    </row>
    <row r="192" spans="1:40" ht="36" customHeight="1" x14ac:dyDescent="0.35">
      <c r="A192" s="75">
        <f t="shared" si="7"/>
        <v>183</v>
      </c>
      <c r="B192" s="5"/>
      <c r="C192" s="2"/>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76">
        <f>SUM(D192:AH192)</f>
        <v>0</v>
      </c>
      <c r="AJ192" s="89"/>
      <c r="AK192" s="5"/>
      <c r="AL192" s="4"/>
      <c r="AM192" s="77"/>
      <c r="AN192" s="77"/>
    </row>
    <row r="193" spans="1:40" ht="36" customHeight="1" x14ac:dyDescent="0.35">
      <c r="A193" s="75">
        <f t="shared" si="7"/>
        <v>184</v>
      </c>
      <c r="B193" s="5"/>
      <c r="C193" s="2"/>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76">
        <f t="shared" ref="AI193:AI204" si="9">SUM(D193:AH193)</f>
        <v>0</v>
      </c>
      <c r="AJ193" s="89"/>
      <c r="AK193" s="5"/>
      <c r="AL193" s="4"/>
      <c r="AM193" s="77"/>
      <c r="AN193" s="77"/>
    </row>
    <row r="194" spans="1:40" ht="36" customHeight="1" x14ac:dyDescent="0.35">
      <c r="A194" s="75">
        <f t="shared" si="7"/>
        <v>185</v>
      </c>
      <c r="B194" s="5"/>
      <c r="C194" s="2"/>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76">
        <f t="shared" si="9"/>
        <v>0</v>
      </c>
      <c r="AJ194" s="89"/>
      <c r="AK194" s="5"/>
      <c r="AL194" s="4"/>
      <c r="AM194" s="77"/>
      <c r="AN194" s="77"/>
    </row>
    <row r="195" spans="1:40" ht="36" customHeight="1" x14ac:dyDescent="0.35">
      <c r="A195" s="75">
        <f t="shared" si="7"/>
        <v>186</v>
      </c>
      <c r="B195" s="5"/>
      <c r="C195" s="2"/>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76">
        <f t="shared" si="9"/>
        <v>0</v>
      </c>
      <c r="AJ195" s="89"/>
      <c r="AK195" s="5"/>
      <c r="AL195" s="4"/>
      <c r="AM195" s="77"/>
      <c r="AN195" s="77"/>
    </row>
    <row r="196" spans="1:40" ht="36" customHeight="1" x14ac:dyDescent="0.35">
      <c r="A196" s="75">
        <f t="shared" si="7"/>
        <v>187</v>
      </c>
      <c r="B196" s="5"/>
      <c r="C196" s="2"/>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76">
        <f t="shared" si="9"/>
        <v>0</v>
      </c>
      <c r="AJ196" s="89"/>
      <c r="AK196" s="5"/>
      <c r="AL196" s="4"/>
      <c r="AM196" s="77"/>
      <c r="AN196" s="77"/>
    </row>
    <row r="197" spans="1:40" ht="36" customHeight="1" x14ac:dyDescent="0.35">
      <c r="A197" s="75">
        <f t="shared" si="7"/>
        <v>188</v>
      </c>
      <c r="B197" s="5"/>
      <c r="C197" s="2"/>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76">
        <f t="shared" si="9"/>
        <v>0</v>
      </c>
      <c r="AJ197" s="89"/>
      <c r="AK197" s="5"/>
      <c r="AL197" s="4"/>
      <c r="AM197" s="77"/>
      <c r="AN197" s="77"/>
    </row>
    <row r="198" spans="1:40" ht="36" customHeight="1" x14ac:dyDescent="0.35">
      <c r="A198" s="75">
        <f t="shared" si="7"/>
        <v>189</v>
      </c>
      <c r="B198" s="5"/>
      <c r="C198" s="2"/>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76">
        <f t="shared" si="9"/>
        <v>0</v>
      </c>
      <c r="AJ198" s="89"/>
      <c r="AK198" s="5"/>
      <c r="AL198" s="4"/>
      <c r="AM198" s="77"/>
      <c r="AN198" s="77"/>
    </row>
    <row r="199" spans="1:40" ht="36" customHeight="1" x14ac:dyDescent="0.35">
      <c r="A199" s="75">
        <f t="shared" si="7"/>
        <v>190</v>
      </c>
      <c r="B199" s="5"/>
      <c r="C199" s="2"/>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76">
        <f t="shared" si="9"/>
        <v>0</v>
      </c>
      <c r="AJ199" s="89"/>
      <c r="AK199" s="5"/>
      <c r="AL199" s="4"/>
      <c r="AM199" s="77"/>
      <c r="AN199" s="77"/>
    </row>
    <row r="200" spans="1:40" ht="36" customHeight="1" x14ac:dyDescent="0.35">
      <c r="A200" s="75">
        <f t="shared" si="7"/>
        <v>191</v>
      </c>
      <c r="B200" s="5"/>
      <c r="C200" s="2"/>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76">
        <f t="shared" si="9"/>
        <v>0</v>
      </c>
      <c r="AJ200" s="89"/>
      <c r="AK200" s="5"/>
      <c r="AL200" s="4"/>
      <c r="AM200" s="77"/>
      <c r="AN200" s="77"/>
    </row>
    <row r="201" spans="1:40" ht="36" customHeight="1" x14ac:dyDescent="0.35">
      <c r="A201" s="75">
        <f t="shared" si="7"/>
        <v>192</v>
      </c>
      <c r="B201" s="5"/>
      <c r="C201" s="2"/>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76">
        <f t="shared" si="9"/>
        <v>0</v>
      </c>
      <c r="AJ201" s="89"/>
      <c r="AK201" s="5"/>
      <c r="AL201" s="4"/>
      <c r="AM201" s="77"/>
      <c r="AN201" s="77"/>
    </row>
    <row r="202" spans="1:40" ht="36" customHeight="1" x14ac:dyDescent="0.35">
      <c r="A202" s="75">
        <f t="shared" si="7"/>
        <v>193</v>
      </c>
      <c r="B202" s="5"/>
      <c r="C202" s="2"/>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76">
        <f t="shared" si="9"/>
        <v>0</v>
      </c>
      <c r="AJ202" s="89"/>
      <c r="AK202" s="5"/>
      <c r="AL202" s="4"/>
      <c r="AM202" s="77"/>
      <c r="AN202" s="77"/>
    </row>
    <row r="203" spans="1:40" ht="36" customHeight="1" x14ac:dyDescent="0.35">
      <c r="A203" s="75">
        <f t="shared" si="7"/>
        <v>194</v>
      </c>
      <c r="B203" s="5"/>
      <c r="C203" s="2"/>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76">
        <f t="shared" si="9"/>
        <v>0</v>
      </c>
      <c r="AJ203" s="89"/>
      <c r="AK203" s="5"/>
      <c r="AL203" s="4"/>
      <c r="AM203" s="77"/>
      <c r="AN203" s="77"/>
    </row>
    <row r="204" spans="1:40" ht="36" customHeight="1" x14ac:dyDescent="0.35">
      <c r="A204" s="75">
        <f t="shared" si="7"/>
        <v>195</v>
      </c>
      <c r="B204" s="5"/>
      <c r="C204" s="2"/>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76">
        <f t="shared" si="9"/>
        <v>0</v>
      </c>
      <c r="AJ204" s="89"/>
      <c r="AK204" s="5"/>
      <c r="AL204" s="4"/>
      <c r="AM204" s="77"/>
      <c r="AN204" s="77"/>
    </row>
    <row r="205" spans="1:40" ht="36" customHeight="1" x14ac:dyDescent="0.35">
      <c r="A205" s="75">
        <f t="shared" si="7"/>
        <v>196</v>
      </c>
      <c r="B205" s="5"/>
      <c r="C205" s="2"/>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76">
        <f>SUM(D205:AH205)</f>
        <v>0</v>
      </c>
      <c r="AJ205" s="89"/>
      <c r="AK205" s="5"/>
      <c r="AL205" s="4"/>
      <c r="AM205" s="77"/>
      <c r="AN205" s="77"/>
    </row>
    <row r="206" spans="1:40" ht="36" customHeight="1" x14ac:dyDescent="0.35">
      <c r="A206" s="75">
        <f t="shared" si="7"/>
        <v>197</v>
      </c>
      <c r="B206" s="5"/>
      <c r="C206" s="2"/>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76">
        <f>SUM(D206:AH206)</f>
        <v>0</v>
      </c>
      <c r="AJ206" s="89"/>
      <c r="AK206" s="5"/>
      <c r="AL206" s="4"/>
      <c r="AM206" s="77"/>
      <c r="AN206" s="77"/>
    </row>
    <row r="207" spans="1:40" ht="36" customHeight="1" x14ac:dyDescent="0.35">
      <c r="A207" s="75">
        <f t="shared" si="7"/>
        <v>198</v>
      </c>
      <c r="B207" s="5"/>
      <c r="C207" s="2"/>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76">
        <f>SUM(D207:AH207)</f>
        <v>0</v>
      </c>
      <c r="AJ207" s="89"/>
      <c r="AK207" s="5"/>
      <c r="AL207" s="4"/>
      <c r="AM207" s="77"/>
      <c r="AN207" s="77"/>
    </row>
    <row r="208" spans="1:40" ht="36" customHeight="1" x14ac:dyDescent="0.35">
      <c r="A208" s="75">
        <f t="shared" si="7"/>
        <v>199</v>
      </c>
      <c r="B208" s="5"/>
      <c r="C208" s="2"/>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76">
        <f>SUM(D208:AH208)</f>
        <v>0</v>
      </c>
      <c r="AJ208" s="89"/>
      <c r="AK208" s="5"/>
      <c r="AL208" s="4"/>
      <c r="AM208" s="77"/>
      <c r="AN208" s="77"/>
    </row>
    <row r="209" spans="1:40" ht="36" customHeight="1" x14ac:dyDescent="0.35">
      <c r="A209" s="75">
        <f>A208+1</f>
        <v>200</v>
      </c>
      <c r="B209" s="5"/>
      <c r="C209" s="2"/>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76">
        <f>SUM(D209:AH209)</f>
        <v>0</v>
      </c>
      <c r="AJ209" s="89"/>
      <c r="AK209" s="5"/>
      <c r="AL209" s="4"/>
      <c r="AM209" s="77"/>
      <c r="AN209" s="77"/>
    </row>
    <row r="210" spans="1:40" x14ac:dyDescent="0.35">
      <c r="A210" s="80"/>
      <c r="B210" s="81"/>
      <c r="C210" s="80"/>
      <c r="D210" s="80"/>
      <c r="E210" s="82"/>
      <c r="F210" s="82"/>
      <c r="G210" s="82"/>
      <c r="H210" s="82"/>
      <c r="I210" s="82"/>
      <c r="J210" s="82"/>
      <c r="K210" s="83"/>
      <c r="L210" s="77"/>
      <c r="M210" s="84"/>
      <c r="N210" s="84"/>
      <c r="O210" s="84"/>
      <c r="P210" s="84"/>
      <c r="Q210" s="84"/>
      <c r="R210" s="77"/>
      <c r="S210" s="77"/>
      <c r="T210" s="77"/>
      <c r="U210" s="77"/>
      <c r="V210" s="77"/>
      <c r="W210" s="77"/>
      <c r="X210" s="77"/>
      <c r="Y210" s="77"/>
      <c r="Z210" s="77"/>
      <c r="AA210" s="77"/>
      <c r="AB210" s="77"/>
      <c r="AC210" s="77"/>
      <c r="AD210" s="77"/>
      <c r="AE210" s="77"/>
      <c r="AF210" s="77"/>
      <c r="AG210" s="77"/>
      <c r="AH210" s="77"/>
      <c r="AI210" s="77"/>
      <c r="AJ210" s="77"/>
      <c r="AK210" s="77"/>
      <c r="AL210" s="77"/>
      <c r="AM210" s="77"/>
      <c r="AN210" s="77"/>
    </row>
    <row r="211" spans="1:40" x14ac:dyDescent="0.35">
      <c r="A211" s="80"/>
      <c r="B211" s="81"/>
      <c r="C211" s="80"/>
      <c r="D211" s="80"/>
      <c r="E211" s="82"/>
      <c r="F211" s="82"/>
      <c r="G211" s="82"/>
      <c r="H211" s="82"/>
      <c r="I211" s="82"/>
      <c r="J211" s="82"/>
      <c r="K211" s="83"/>
      <c r="L211" s="77"/>
      <c r="M211" s="84"/>
      <c r="N211" s="84"/>
      <c r="O211" s="84"/>
      <c r="P211" s="84"/>
      <c r="Q211" s="84"/>
      <c r="R211" s="77"/>
      <c r="S211" s="77"/>
      <c r="T211" s="77"/>
      <c r="U211" s="77"/>
      <c r="V211" s="77"/>
      <c r="W211" s="77"/>
      <c r="X211" s="77"/>
      <c r="Y211" s="77"/>
      <c r="Z211" s="77"/>
      <c r="AA211" s="77"/>
      <c r="AB211" s="77"/>
      <c r="AC211" s="77"/>
      <c r="AD211" s="77"/>
      <c r="AE211" s="77"/>
      <c r="AF211" s="77"/>
      <c r="AG211" s="77"/>
      <c r="AH211" s="77"/>
      <c r="AI211" s="77"/>
      <c r="AJ211" s="77"/>
      <c r="AK211" s="77"/>
      <c r="AL211" s="77"/>
      <c r="AM211" s="77"/>
      <c r="AN211" s="77"/>
    </row>
    <row r="212" spans="1:40" x14ac:dyDescent="0.35">
      <c r="A212" s="80"/>
      <c r="B212" s="81"/>
      <c r="C212" s="80"/>
      <c r="D212" s="80"/>
      <c r="E212" s="82"/>
      <c r="F212" s="82"/>
      <c r="G212" s="82"/>
      <c r="H212" s="82"/>
      <c r="I212" s="82"/>
      <c r="J212" s="82"/>
      <c r="K212" s="83"/>
      <c r="L212" s="77"/>
      <c r="M212" s="84"/>
      <c r="N212" s="84"/>
      <c r="O212" s="84"/>
      <c r="P212" s="84"/>
      <c r="Q212" s="84"/>
      <c r="R212" s="77"/>
      <c r="S212" s="77"/>
      <c r="T212" s="77"/>
      <c r="U212" s="77"/>
      <c r="V212" s="77"/>
      <c r="W212" s="77"/>
      <c r="X212" s="77"/>
      <c r="Y212" s="77"/>
      <c r="Z212" s="77"/>
      <c r="AA212" s="77"/>
      <c r="AB212" s="77"/>
      <c r="AC212" s="77"/>
      <c r="AD212" s="77"/>
      <c r="AE212" s="77"/>
      <c r="AF212" s="77"/>
      <c r="AG212" s="77"/>
      <c r="AH212" s="77"/>
      <c r="AI212" s="77"/>
      <c r="AJ212" s="77"/>
      <c r="AK212" s="77"/>
      <c r="AL212" s="77"/>
      <c r="AM212" s="77"/>
      <c r="AN212" s="77"/>
    </row>
    <row r="213" spans="1:40" x14ac:dyDescent="0.35">
      <c r="A213" s="80"/>
      <c r="B213" s="81"/>
      <c r="C213" s="80"/>
      <c r="D213" s="80"/>
      <c r="E213" s="82"/>
      <c r="F213" s="82"/>
      <c r="G213" s="82"/>
      <c r="H213" s="82"/>
      <c r="I213" s="82"/>
      <c r="J213" s="82"/>
      <c r="K213" s="83"/>
      <c r="L213" s="77"/>
      <c r="M213" s="84"/>
      <c r="N213" s="84"/>
      <c r="O213" s="84"/>
      <c r="P213" s="84"/>
      <c r="Q213" s="84"/>
      <c r="R213" s="77"/>
      <c r="S213" s="77"/>
      <c r="T213" s="77"/>
      <c r="U213" s="77"/>
      <c r="V213" s="77"/>
      <c r="W213" s="77"/>
      <c r="X213" s="77"/>
      <c r="Y213" s="77"/>
      <c r="Z213" s="77"/>
      <c r="AA213" s="77"/>
      <c r="AB213" s="77"/>
      <c r="AC213" s="77"/>
      <c r="AD213" s="77"/>
      <c r="AE213" s="77"/>
      <c r="AF213" s="77"/>
      <c r="AG213" s="77"/>
      <c r="AH213" s="77"/>
      <c r="AI213" s="77"/>
      <c r="AJ213" s="77"/>
      <c r="AK213" s="77"/>
      <c r="AL213" s="77"/>
      <c r="AM213" s="77"/>
      <c r="AN213" s="77"/>
    </row>
    <row r="214" spans="1:40" x14ac:dyDescent="0.35">
      <c r="A214" s="80"/>
      <c r="B214" s="81"/>
      <c r="C214" s="80"/>
      <c r="D214" s="80"/>
      <c r="E214" s="82"/>
      <c r="F214" s="82"/>
      <c r="G214" s="82"/>
      <c r="H214" s="82"/>
      <c r="I214" s="82"/>
      <c r="J214" s="82"/>
      <c r="K214" s="83"/>
      <c r="L214" s="77"/>
      <c r="M214" s="84"/>
      <c r="N214" s="84"/>
      <c r="O214" s="84"/>
      <c r="P214" s="84"/>
      <c r="Q214" s="84"/>
      <c r="R214" s="77"/>
      <c r="S214" s="77"/>
      <c r="T214" s="77"/>
      <c r="U214" s="77"/>
      <c r="V214" s="77"/>
      <c r="W214" s="77"/>
      <c r="X214" s="77"/>
      <c r="Y214" s="77"/>
      <c r="Z214" s="77"/>
      <c r="AA214" s="77"/>
      <c r="AB214" s="77"/>
      <c r="AC214" s="77"/>
      <c r="AD214" s="77"/>
      <c r="AE214" s="77"/>
      <c r="AF214" s="77"/>
      <c r="AG214" s="77"/>
      <c r="AH214" s="77"/>
      <c r="AI214" s="77"/>
      <c r="AJ214" s="77"/>
      <c r="AK214" s="77"/>
      <c r="AL214" s="77"/>
      <c r="AM214" s="77"/>
      <c r="AN214" s="77"/>
    </row>
    <row r="215" spans="1:40" x14ac:dyDescent="0.35">
      <c r="A215" s="80"/>
      <c r="B215" s="81"/>
      <c r="C215" s="80"/>
      <c r="D215" s="80"/>
      <c r="E215" s="82"/>
      <c r="F215" s="82"/>
      <c r="G215" s="82"/>
      <c r="H215" s="82"/>
      <c r="I215" s="82"/>
      <c r="J215" s="82"/>
      <c r="K215" s="83"/>
      <c r="L215" s="77"/>
      <c r="M215" s="84"/>
      <c r="N215" s="84"/>
      <c r="O215" s="84"/>
      <c r="P215" s="84"/>
      <c r="Q215" s="84"/>
      <c r="R215" s="77"/>
      <c r="S215" s="77"/>
      <c r="T215" s="77"/>
      <c r="U215" s="77"/>
      <c r="V215" s="77"/>
      <c r="W215" s="77"/>
      <c r="X215" s="77"/>
      <c r="Y215" s="77"/>
      <c r="Z215" s="77"/>
      <c r="AA215" s="77"/>
      <c r="AB215" s="77"/>
      <c r="AC215" s="77"/>
      <c r="AD215" s="77"/>
      <c r="AE215" s="77"/>
      <c r="AF215" s="77"/>
      <c r="AG215" s="77"/>
      <c r="AH215" s="77"/>
      <c r="AI215" s="77"/>
      <c r="AJ215" s="77"/>
      <c r="AK215" s="77"/>
      <c r="AL215" s="77"/>
      <c r="AM215" s="77"/>
      <c r="AN215" s="77"/>
    </row>
    <row r="216" spans="1:40" x14ac:dyDescent="0.35">
      <c r="A216" s="80"/>
      <c r="B216" s="81"/>
      <c r="C216" s="80"/>
      <c r="D216" s="80"/>
      <c r="E216" s="82"/>
      <c r="F216" s="82"/>
      <c r="G216" s="82"/>
      <c r="H216" s="82"/>
      <c r="I216" s="82"/>
      <c r="J216" s="82"/>
      <c r="K216" s="83"/>
      <c r="L216" s="77"/>
      <c r="M216" s="84"/>
      <c r="N216" s="84"/>
      <c r="O216" s="84"/>
      <c r="P216" s="84"/>
      <c r="Q216" s="84"/>
    </row>
    <row r="217" spans="1:40" x14ac:dyDescent="0.35">
      <c r="A217" s="80"/>
      <c r="B217" s="81"/>
      <c r="C217" s="80"/>
      <c r="D217" s="80"/>
      <c r="E217" s="82"/>
      <c r="F217" s="82"/>
      <c r="G217" s="82"/>
      <c r="H217" s="82"/>
      <c r="I217" s="82"/>
      <c r="J217" s="82"/>
      <c r="K217" s="83"/>
      <c r="L217" s="77"/>
      <c r="M217" s="84"/>
      <c r="N217" s="84"/>
      <c r="O217" s="84"/>
      <c r="P217" s="84"/>
      <c r="Q217" s="84"/>
    </row>
    <row r="218" spans="1:40" x14ac:dyDescent="0.35">
      <c r="A218" s="80"/>
      <c r="B218" s="81"/>
      <c r="C218" s="80"/>
      <c r="D218" s="80"/>
      <c r="E218" s="82"/>
      <c r="F218" s="82"/>
      <c r="G218" s="82"/>
      <c r="H218" s="82"/>
      <c r="I218" s="82"/>
      <c r="J218" s="82"/>
      <c r="K218" s="83"/>
      <c r="L218" s="77"/>
      <c r="M218" s="84"/>
      <c r="N218" s="84"/>
      <c r="O218" s="84"/>
      <c r="P218" s="84"/>
      <c r="Q218" s="84"/>
    </row>
    <row r="219" spans="1:40" x14ac:dyDescent="0.35">
      <c r="A219" s="80"/>
      <c r="B219" s="81"/>
      <c r="C219" s="80"/>
      <c r="D219" s="80"/>
      <c r="E219" s="82"/>
      <c r="F219" s="82"/>
      <c r="G219" s="82"/>
      <c r="H219" s="82"/>
      <c r="I219" s="82"/>
      <c r="J219" s="82"/>
      <c r="K219" s="83"/>
      <c r="L219" s="77"/>
      <c r="M219" s="84"/>
      <c r="N219" s="84"/>
      <c r="O219" s="84"/>
      <c r="P219" s="84"/>
      <c r="Q219" s="84"/>
    </row>
    <row r="220" spans="1:40" x14ac:dyDescent="0.35">
      <c r="A220" s="80"/>
      <c r="B220" s="81"/>
      <c r="C220" s="80"/>
      <c r="D220" s="80"/>
      <c r="E220" s="82"/>
      <c r="F220" s="82"/>
      <c r="G220" s="82"/>
      <c r="H220" s="82"/>
      <c r="I220" s="82"/>
      <c r="J220" s="82"/>
      <c r="K220" s="83"/>
      <c r="L220" s="77"/>
      <c r="M220" s="84"/>
      <c r="N220" s="84"/>
      <c r="O220" s="84"/>
      <c r="P220" s="84"/>
      <c r="Q220" s="84"/>
    </row>
    <row r="221" spans="1:40" x14ac:dyDescent="0.35">
      <c r="A221" s="80"/>
      <c r="B221" s="81"/>
      <c r="C221" s="80"/>
      <c r="D221" s="80"/>
      <c r="E221" s="82"/>
      <c r="F221" s="82"/>
      <c r="G221" s="82"/>
      <c r="H221" s="82"/>
      <c r="I221" s="82"/>
      <c r="J221" s="82"/>
      <c r="K221" s="83"/>
      <c r="L221" s="77"/>
      <c r="M221" s="84"/>
      <c r="N221" s="84"/>
      <c r="O221" s="84"/>
      <c r="P221" s="84"/>
      <c r="Q221" s="84"/>
    </row>
    <row r="222" spans="1:40" x14ac:dyDescent="0.35">
      <c r="A222" s="80"/>
      <c r="B222" s="81"/>
      <c r="C222" s="80"/>
      <c r="D222" s="80"/>
      <c r="E222" s="82"/>
      <c r="F222" s="82"/>
      <c r="G222" s="82"/>
      <c r="H222" s="82"/>
      <c r="I222" s="82"/>
      <c r="J222" s="82"/>
      <c r="K222" s="83"/>
      <c r="L222" s="77"/>
      <c r="M222" s="84"/>
      <c r="N222" s="84"/>
      <c r="O222" s="84"/>
      <c r="P222" s="84"/>
      <c r="Q222" s="84"/>
    </row>
    <row r="223" spans="1:40" x14ac:dyDescent="0.35">
      <c r="A223" s="80"/>
      <c r="B223" s="81"/>
      <c r="C223" s="80"/>
      <c r="D223" s="80"/>
      <c r="E223" s="82"/>
      <c r="F223" s="82"/>
      <c r="G223" s="82"/>
      <c r="H223" s="82"/>
      <c r="I223" s="82"/>
      <c r="J223" s="82"/>
      <c r="K223" s="83"/>
      <c r="L223" s="77"/>
      <c r="M223" s="84"/>
      <c r="N223" s="84"/>
      <c r="O223" s="84"/>
      <c r="P223" s="84"/>
      <c r="Q223" s="84"/>
    </row>
    <row r="224" spans="1:40" x14ac:dyDescent="0.35">
      <c r="A224" s="80"/>
      <c r="B224" s="81"/>
      <c r="C224" s="80"/>
      <c r="D224" s="80"/>
      <c r="E224" s="82"/>
      <c r="F224" s="82"/>
      <c r="G224" s="82"/>
      <c r="H224" s="82"/>
      <c r="I224" s="82"/>
      <c r="J224" s="82"/>
      <c r="K224" s="83"/>
      <c r="L224" s="77"/>
      <c r="M224" s="84"/>
      <c r="N224" s="84"/>
      <c r="O224" s="84"/>
      <c r="P224" s="84"/>
      <c r="Q224" s="84"/>
    </row>
    <row r="225" spans="1:17" x14ac:dyDescent="0.35">
      <c r="A225" s="80"/>
      <c r="B225" s="81"/>
      <c r="C225" s="80"/>
      <c r="D225" s="80"/>
      <c r="E225" s="82"/>
      <c r="F225" s="82"/>
      <c r="G225" s="82"/>
      <c r="H225" s="82"/>
      <c r="I225" s="82"/>
      <c r="J225" s="82"/>
      <c r="K225" s="83"/>
      <c r="L225" s="77"/>
      <c r="M225" s="84"/>
      <c r="N225" s="84"/>
      <c r="O225" s="84"/>
      <c r="P225" s="84"/>
      <c r="Q225" s="84"/>
    </row>
    <row r="226" spans="1:17" x14ac:dyDescent="0.35">
      <c r="A226" s="80"/>
      <c r="B226" s="81"/>
      <c r="C226" s="80"/>
      <c r="D226" s="80"/>
      <c r="E226" s="82"/>
      <c r="F226" s="82"/>
      <c r="G226" s="82"/>
      <c r="H226" s="82"/>
      <c r="I226" s="82"/>
      <c r="J226" s="82"/>
      <c r="K226" s="83"/>
      <c r="L226" s="77"/>
      <c r="M226" s="84"/>
      <c r="N226" s="84"/>
      <c r="O226" s="84"/>
      <c r="P226" s="84"/>
      <c r="Q226" s="84"/>
    </row>
    <row r="227" spans="1:17" x14ac:dyDescent="0.35">
      <c r="A227" s="80"/>
      <c r="B227" s="81"/>
      <c r="C227" s="80"/>
      <c r="D227" s="80"/>
      <c r="E227" s="82"/>
      <c r="F227" s="82"/>
      <c r="G227" s="82"/>
      <c r="H227" s="82"/>
      <c r="I227" s="82"/>
      <c r="J227" s="82"/>
      <c r="K227" s="83"/>
      <c r="L227" s="77"/>
      <c r="M227" s="84"/>
      <c r="N227" s="84"/>
      <c r="O227" s="84"/>
      <c r="P227" s="84"/>
      <c r="Q227" s="84"/>
    </row>
    <row r="228" spans="1:17" x14ac:dyDescent="0.35">
      <c r="A228" s="80"/>
      <c r="B228" s="81"/>
      <c r="C228" s="80"/>
      <c r="D228" s="80"/>
      <c r="E228" s="82"/>
      <c r="F228" s="82"/>
      <c r="G228" s="82"/>
      <c r="H228" s="82"/>
      <c r="I228" s="82"/>
      <c r="J228" s="82"/>
      <c r="K228" s="83"/>
      <c r="L228" s="77"/>
      <c r="M228" s="84"/>
      <c r="N228" s="84"/>
      <c r="O228" s="84"/>
      <c r="P228" s="84"/>
      <c r="Q228" s="84"/>
    </row>
    <row r="229" spans="1:17" x14ac:dyDescent="0.35">
      <c r="A229" s="80"/>
      <c r="B229" s="81"/>
      <c r="C229" s="80"/>
      <c r="D229" s="80"/>
      <c r="E229" s="82"/>
      <c r="F229" s="82"/>
      <c r="G229" s="82"/>
      <c r="H229" s="82"/>
      <c r="I229" s="82"/>
      <c r="J229" s="82"/>
      <c r="K229" s="83"/>
      <c r="L229" s="77"/>
      <c r="M229" s="84"/>
      <c r="N229" s="84"/>
      <c r="O229" s="84"/>
      <c r="P229" s="84"/>
      <c r="Q229" s="84"/>
    </row>
    <row r="230" spans="1:17" x14ac:dyDescent="0.35">
      <c r="A230" s="80"/>
      <c r="B230" s="81"/>
      <c r="C230" s="80"/>
      <c r="D230" s="80"/>
      <c r="E230" s="82"/>
      <c r="F230" s="82"/>
      <c r="G230" s="82"/>
      <c r="H230" s="82"/>
      <c r="I230" s="82"/>
      <c r="J230" s="82"/>
      <c r="K230" s="83"/>
      <c r="L230" s="77"/>
      <c r="M230" s="84"/>
      <c r="N230" s="84"/>
      <c r="O230" s="84"/>
      <c r="P230" s="84"/>
      <c r="Q230" s="84"/>
    </row>
    <row r="231" spans="1:17" x14ac:dyDescent="0.35">
      <c r="A231" s="80"/>
      <c r="B231" s="81"/>
      <c r="C231" s="80"/>
      <c r="D231" s="80"/>
      <c r="E231" s="82"/>
      <c r="F231" s="82"/>
      <c r="G231" s="82"/>
      <c r="H231" s="82"/>
      <c r="I231" s="82"/>
      <c r="J231" s="82"/>
      <c r="K231" s="83"/>
      <c r="L231" s="77"/>
      <c r="M231" s="84"/>
      <c r="N231" s="84"/>
      <c r="O231" s="84"/>
      <c r="P231" s="84"/>
      <c r="Q231" s="84"/>
    </row>
    <row r="232" spans="1:17" x14ac:dyDescent="0.35">
      <c r="A232" s="80"/>
      <c r="B232" s="81"/>
      <c r="C232" s="80"/>
      <c r="D232" s="80"/>
      <c r="E232" s="82"/>
      <c r="F232" s="82"/>
      <c r="G232" s="82"/>
      <c r="H232" s="82"/>
      <c r="I232" s="82"/>
      <c r="J232" s="82"/>
      <c r="K232" s="83"/>
      <c r="L232" s="77"/>
      <c r="M232" s="84"/>
      <c r="N232" s="84"/>
      <c r="O232" s="84"/>
      <c r="P232" s="84"/>
      <c r="Q232" s="84"/>
    </row>
    <row r="233" spans="1:17" x14ac:dyDescent="0.35">
      <c r="A233" s="80"/>
      <c r="B233" s="81"/>
      <c r="C233" s="80"/>
      <c r="D233" s="80"/>
      <c r="E233" s="82"/>
      <c r="F233" s="82"/>
      <c r="G233" s="82"/>
      <c r="H233" s="82"/>
      <c r="I233" s="82"/>
      <c r="J233" s="82"/>
      <c r="K233" s="83"/>
      <c r="L233" s="77"/>
      <c r="M233" s="84"/>
      <c r="N233" s="84"/>
      <c r="O233" s="84"/>
      <c r="P233" s="84"/>
      <c r="Q233" s="84"/>
    </row>
    <row r="234" spans="1:17" x14ac:dyDescent="0.35">
      <c r="A234" s="80"/>
      <c r="B234" s="81"/>
      <c r="C234" s="80"/>
      <c r="D234" s="80"/>
      <c r="E234" s="82"/>
      <c r="F234" s="82"/>
      <c r="G234" s="82"/>
      <c r="H234" s="82"/>
      <c r="I234" s="82"/>
      <c r="J234" s="82"/>
      <c r="K234" s="83"/>
      <c r="L234" s="77"/>
      <c r="M234" s="84"/>
      <c r="N234" s="84"/>
      <c r="O234" s="84"/>
      <c r="P234" s="84"/>
      <c r="Q234" s="84"/>
    </row>
    <row r="235" spans="1:17" x14ac:dyDescent="0.35">
      <c r="A235" s="80"/>
      <c r="B235" s="81"/>
      <c r="C235" s="80"/>
      <c r="D235" s="80"/>
      <c r="E235" s="82"/>
      <c r="F235" s="82"/>
      <c r="G235" s="82"/>
      <c r="H235" s="82"/>
      <c r="I235" s="82"/>
      <c r="J235" s="82"/>
      <c r="K235" s="83"/>
      <c r="L235" s="77"/>
      <c r="M235" s="84"/>
      <c r="N235" s="84"/>
      <c r="O235" s="84"/>
      <c r="P235" s="84"/>
      <c r="Q235" s="84"/>
    </row>
    <row r="236" spans="1:17" x14ac:dyDescent="0.35">
      <c r="A236" s="80"/>
      <c r="B236" s="81"/>
      <c r="C236" s="80"/>
      <c r="D236" s="80"/>
      <c r="E236" s="82"/>
      <c r="F236" s="82"/>
      <c r="G236" s="82"/>
      <c r="H236" s="82"/>
      <c r="I236" s="82"/>
      <c r="J236" s="82"/>
      <c r="K236" s="83"/>
      <c r="L236" s="77"/>
      <c r="M236" s="84"/>
      <c r="N236" s="84"/>
      <c r="O236" s="84"/>
      <c r="P236" s="84"/>
      <c r="Q236" s="84"/>
    </row>
    <row r="237" spans="1:17" x14ac:dyDescent="0.35">
      <c r="A237" s="80"/>
      <c r="B237" s="81"/>
      <c r="C237" s="80"/>
      <c r="D237" s="80"/>
      <c r="E237" s="82"/>
      <c r="F237" s="82"/>
      <c r="G237" s="82"/>
      <c r="H237" s="82"/>
      <c r="I237" s="82"/>
      <c r="J237" s="82"/>
      <c r="K237" s="83"/>
      <c r="L237" s="77"/>
      <c r="M237" s="84"/>
      <c r="N237" s="84"/>
      <c r="O237" s="84"/>
      <c r="P237" s="84"/>
      <c r="Q237" s="84"/>
    </row>
    <row r="238" spans="1:17" x14ac:dyDescent="0.35">
      <c r="A238" s="80"/>
      <c r="B238" s="81"/>
      <c r="C238" s="80"/>
      <c r="D238" s="80"/>
      <c r="E238" s="82"/>
      <c r="F238" s="82"/>
      <c r="G238" s="82"/>
      <c r="H238" s="82"/>
      <c r="I238" s="82"/>
      <c r="J238" s="82"/>
      <c r="K238" s="83"/>
      <c r="L238" s="77"/>
      <c r="M238" s="84"/>
      <c r="N238" s="84"/>
      <c r="O238" s="84"/>
      <c r="P238" s="84"/>
      <c r="Q238" s="84"/>
    </row>
    <row r="239" spans="1:17" x14ac:dyDescent="0.35">
      <c r="A239" s="80"/>
      <c r="B239" s="81"/>
      <c r="C239" s="80"/>
      <c r="D239" s="80"/>
      <c r="E239" s="82"/>
      <c r="F239" s="82"/>
      <c r="G239" s="82"/>
      <c r="H239" s="82"/>
      <c r="I239" s="82"/>
      <c r="J239" s="82"/>
      <c r="K239" s="83"/>
      <c r="L239" s="77"/>
      <c r="M239" s="84"/>
      <c r="N239" s="84"/>
      <c r="O239" s="84"/>
      <c r="P239" s="84"/>
      <c r="Q239" s="84"/>
    </row>
    <row r="240" spans="1:17" x14ac:dyDescent="0.35">
      <c r="A240" s="80"/>
      <c r="B240" s="81"/>
      <c r="C240" s="80"/>
      <c r="D240" s="80"/>
      <c r="E240" s="82"/>
      <c r="F240" s="82"/>
      <c r="G240" s="82"/>
      <c r="H240" s="82"/>
      <c r="I240" s="82"/>
      <c r="J240" s="82"/>
      <c r="K240" s="83"/>
      <c r="L240" s="77"/>
      <c r="M240" s="84"/>
      <c r="N240" s="84"/>
      <c r="O240" s="84"/>
      <c r="P240" s="84"/>
      <c r="Q240" s="84"/>
    </row>
    <row r="241" spans="1:17" x14ac:dyDescent="0.35">
      <c r="A241" s="80"/>
      <c r="B241" s="81"/>
      <c r="C241" s="80"/>
      <c r="D241" s="80"/>
      <c r="E241" s="82"/>
      <c r="F241" s="82"/>
      <c r="G241" s="82"/>
      <c r="H241" s="82"/>
      <c r="I241" s="82"/>
      <c r="J241" s="82"/>
      <c r="K241" s="83"/>
      <c r="L241" s="77"/>
      <c r="M241" s="84"/>
      <c r="N241" s="84"/>
      <c r="O241" s="84"/>
      <c r="P241" s="84"/>
      <c r="Q241" s="84"/>
    </row>
    <row r="242" spans="1:17" x14ac:dyDescent="0.35">
      <c r="A242" s="80"/>
      <c r="B242" s="81"/>
      <c r="C242" s="80"/>
      <c r="D242" s="80"/>
      <c r="E242" s="82"/>
      <c r="F242" s="82"/>
      <c r="G242" s="82"/>
      <c r="H242" s="82"/>
      <c r="I242" s="82"/>
      <c r="J242" s="82"/>
      <c r="K242" s="83"/>
      <c r="L242" s="77"/>
      <c r="M242" s="84"/>
      <c r="N242" s="84"/>
      <c r="O242" s="84"/>
      <c r="P242" s="84"/>
      <c r="Q242" s="84"/>
    </row>
    <row r="243" spans="1:17" x14ac:dyDescent="0.35">
      <c r="A243" s="80"/>
      <c r="B243" s="81"/>
      <c r="C243" s="80"/>
      <c r="D243" s="80"/>
      <c r="E243" s="82"/>
      <c r="F243" s="82"/>
      <c r="G243" s="82"/>
      <c r="H243" s="82"/>
      <c r="I243" s="82"/>
      <c r="J243" s="82"/>
      <c r="K243" s="83"/>
      <c r="L243" s="77"/>
      <c r="M243" s="84"/>
      <c r="N243" s="84"/>
      <c r="O243" s="84"/>
      <c r="P243" s="84"/>
      <c r="Q243" s="84"/>
    </row>
    <row r="244" spans="1:17" x14ac:dyDescent="0.35">
      <c r="A244" s="80"/>
      <c r="B244" s="81"/>
      <c r="C244" s="80"/>
      <c r="D244" s="80"/>
      <c r="E244" s="82"/>
      <c r="F244" s="82"/>
      <c r="G244" s="82"/>
      <c r="H244" s="82"/>
      <c r="I244" s="82"/>
      <c r="J244" s="82"/>
      <c r="K244" s="83"/>
      <c r="L244" s="77"/>
      <c r="M244" s="84"/>
      <c r="N244" s="84"/>
      <c r="O244" s="84"/>
      <c r="P244" s="84"/>
      <c r="Q244" s="84"/>
    </row>
    <row r="245" spans="1:17" x14ac:dyDescent="0.35">
      <c r="A245" s="80"/>
      <c r="B245" s="81"/>
      <c r="C245" s="80"/>
      <c r="D245" s="80"/>
      <c r="E245" s="82"/>
      <c r="F245" s="82"/>
      <c r="G245" s="82"/>
      <c r="H245" s="82"/>
      <c r="I245" s="82"/>
      <c r="J245" s="82"/>
      <c r="K245" s="83"/>
      <c r="L245" s="77"/>
      <c r="M245" s="84"/>
      <c r="N245" s="84"/>
      <c r="O245" s="84"/>
      <c r="P245" s="84"/>
      <c r="Q245" s="84"/>
    </row>
    <row r="246" spans="1:17" x14ac:dyDescent="0.35">
      <c r="A246" s="80"/>
      <c r="B246" s="81"/>
      <c r="C246" s="80"/>
      <c r="D246" s="80"/>
      <c r="E246" s="82"/>
      <c r="F246" s="82"/>
      <c r="G246" s="82"/>
      <c r="H246" s="82"/>
      <c r="I246" s="82"/>
      <c r="J246" s="82"/>
      <c r="K246" s="83"/>
      <c r="L246" s="77"/>
      <c r="M246" s="84"/>
      <c r="N246" s="84"/>
      <c r="O246" s="84"/>
      <c r="P246" s="84"/>
      <c r="Q246" s="84"/>
    </row>
    <row r="247" spans="1:17" x14ac:dyDescent="0.35">
      <c r="A247" s="80"/>
      <c r="B247" s="81"/>
      <c r="C247" s="80"/>
      <c r="D247" s="80"/>
      <c r="E247" s="82"/>
      <c r="F247" s="82"/>
      <c r="G247" s="82"/>
      <c r="H247" s="82"/>
      <c r="I247" s="82"/>
      <c r="J247" s="82"/>
      <c r="K247" s="83"/>
      <c r="L247" s="77"/>
      <c r="M247" s="84"/>
      <c r="N247" s="84"/>
      <c r="O247" s="84"/>
      <c r="P247" s="84"/>
      <c r="Q247" s="84"/>
    </row>
    <row r="248" spans="1:17" x14ac:dyDescent="0.35">
      <c r="A248" s="80"/>
      <c r="B248" s="81"/>
      <c r="C248" s="80"/>
      <c r="D248" s="80"/>
      <c r="E248" s="82"/>
      <c r="F248" s="82"/>
      <c r="G248" s="82"/>
      <c r="H248" s="82"/>
      <c r="I248" s="82"/>
      <c r="J248" s="82"/>
      <c r="K248" s="83"/>
      <c r="L248" s="77"/>
      <c r="M248" s="84"/>
      <c r="N248" s="84"/>
      <c r="O248" s="84"/>
      <c r="P248" s="84"/>
      <c r="Q248" s="84"/>
    </row>
    <row r="249" spans="1:17" x14ac:dyDescent="0.35">
      <c r="A249" s="80"/>
      <c r="B249" s="81"/>
      <c r="C249" s="80"/>
      <c r="D249" s="80"/>
      <c r="E249" s="82"/>
      <c r="F249" s="82"/>
      <c r="G249" s="82"/>
      <c r="H249" s="82"/>
      <c r="I249" s="82"/>
      <c r="J249" s="82"/>
      <c r="K249" s="83"/>
      <c r="L249" s="77"/>
      <c r="M249" s="84"/>
      <c r="N249" s="84"/>
      <c r="O249" s="84"/>
      <c r="P249" s="84"/>
      <c r="Q249" s="84"/>
    </row>
    <row r="250" spans="1:17" x14ac:dyDescent="0.35">
      <c r="A250" s="80"/>
      <c r="B250" s="81"/>
      <c r="C250" s="80"/>
      <c r="D250" s="80"/>
      <c r="E250" s="82"/>
      <c r="F250" s="82"/>
      <c r="G250" s="82"/>
      <c r="H250" s="82"/>
      <c r="I250" s="82"/>
      <c r="J250" s="82"/>
      <c r="K250" s="83"/>
      <c r="L250" s="77"/>
      <c r="M250" s="84"/>
      <c r="N250" s="84"/>
      <c r="O250" s="84"/>
      <c r="P250" s="84"/>
      <c r="Q250" s="84"/>
    </row>
    <row r="251" spans="1:17" x14ac:dyDescent="0.35">
      <c r="A251" s="80"/>
      <c r="B251" s="81"/>
      <c r="C251" s="80"/>
      <c r="D251" s="80"/>
      <c r="E251" s="82"/>
      <c r="F251" s="82"/>
      <c r="G251" s="82"/>
      <c r="H251" s="82"/>
      <c r="I251" s="82"/>
      <c r="J251" s="82"/>
      <c r="K251" s="83"/>
      <c r="L251" s="77"/>
      <c r="M251" s="84"/>
      <c r="N251" s="84"/>
      <c r="O251" s="84"/>
      <c r="P251" s="84"/>
      <c r="Q251" s="84"/>
    </row>
    <row r="252" spans="1:17" x14ac:dyDescent="0.35">
      <c r="A252" s="80"/>
      <c r="B252" s="81"/>
      <c r="C252" s="80"/>
      <c r="D252" s="80"/>
      <c r="E252" s="82"/>
      <c r="F252" s="82"/>
      <c r="G252" s="82"/>
      <c r="H252" s="82"/>
      <c r="I252" s="82"/>
      <c r="J252" s="82"/>
      <c r="K252" s="83"/>
      <c r="L252" s="77"/>
      <c r="M252" s="84"/>
      <c r="N252" s="84"/>
      <c r="O252" s="84"/>
      <c r="P252" s="84"/>
      <c r="Q252" s="84"/>
    </row>
    <row r="253" spans="1:17" x14ac:dyDescent="0.35">
      <c r="A253" s="80"/>
      <c r="B253" s="81"/>
      <c r="C253" s="80"/>
      <c r="D253" s="80"/>
      <c r="E253" s="82"/>
      <c r="F253" s="82"/>
      <c r="G253" s="82"/>
      <c r="H253" s="82"/>
      <c r="I253" s="82"/>
      <c r="J253" s="82"/>
      <c r="K253" s="83"/>
      <c r="L253" s="77"/>
      <c r="M253" s="84"/>
      <c r="N253" s="84"/>
      <c r="O253" s="84"/>
      <c r="P253" s="84"/>
      <c r="Q253" s="84"/>
    </row>
    <row r="254" spans="1:17" x14ac:dyDescent="0.35">
      <c r="A254" s="80"/>
      <c r="B254" s="81"/>
      <c r="C254" s="80"/>
      <c r="D254" s="80"/>
      <c r="E254" s="82"/>
      <c r="F254" s="82"/>
      <c r="G254" s="82"/>
      <c r="H254" s="82"/>
      <c r="I254" s="82"/>
      <c r="J254" s="82"/>
      <c r="K254" s="83"/>
      <c r="L254" s="77"/>
      <c r="M254" s="84"/>
      <c r="N254" s="84"/>
      <c r="O254" s="84"/>
      <c r="P254" s="84"/>
      <c r="Q254" s="84"/>
    </row>
    <row r="255" spans="1:17" x14ac:dyDescent="0.35">
      <c r="A255" s="80"/>
      <c r="B255" s="81"/>
      <c r="C255" s="80"/>
      <c r="D255" s="80"/>
      <c r="E255" s="82"/>
      <c r="F255" s="82"/>
      <c r="G255" s="82"/>
      <c r="H255" s="82"/>
      <c r="I255" s="82"/>
      <c r="J255" s="82"/>
      <c r="K255" s="83"/>
      <c r="L255" s="77"/>
      <c r="M255" s="84"/>
      <c r="N255" s="84"/>
      <c r="O255" s="84"/>
      <c r="P255" s="84"/>
      <c r="Q255" s="84"/>
    </row>
    <row r="256" spans="1:17" x14ac:dyDescent="0.35">
      <c r="A256" s="80"/>
      <c r="B256" s="81"/>
      <c r="C256" s="80"/>
      <c r="D256" s="80"/>
      <c r="E256" s="82"/>
      <c r="F256" s="82"/>
      <c r="G256" s="82"/>
      <c r="H256" s="82"/>
      <c r="I256" s="82"/>
      <c r="J256" s="82"/>
      <c r="K256" s="83"/>
      <c r="L256" s="77"/>
      <c r="M256" s="84"/>
      <c r="N256" s="84"/>
      <c r="O256" s="84"/>
      <c r="P256" s="84"/>
      <c r="Q256" s="84"/>
    </row>
    <row r="257" spans="1:17" x14ac:dyDescent="0.35">
      <c r="A257" s="80"/>
      <c r="B257" s="81"/>
      <c r="C257" s="80"/>
      <c r="D257" s="80"/>
      <c r="E257" s="82"/>
      <c r="F257" s="82"/>
      <c r="G257" s="82"/>
      <c r="H257" s="82"/>
      <c r="I257" s="82"/>
      <c r="J257" s="82"/>
      <c r="K257" s="83"/>
      <c r="L257" s="77"/>
      <c r="M257" s="84"/>
      <c r="N257" s="84"/>
      <c r="O257" s="84"/>
      <c r="P257" s="84"/>
      <c r="Q257" s="84"/>
    </row>
    <row r="258" spans="1:17" x14ac:dyDescent="0.35">
      <c r="A258" s="80"/>
      <c r="B258" s="81"/>
      <c r="C258" s="80"/>
      <c r="D258" s="80"/>
      <c r="E258" s="82"/>
      <c r="F258" s="82"/>
      <c r="G258" s="82"/>
      <c r="H258" s="82"/>
      <c r="I258" s="82"/>
      <c r="J258" s="82"/>
      <c r="K258" s="83"/>
      <c r="L258" s="77"/>
      <c r="M258" s="84"/>
      <c r="N258" s="84"/>
      <c r="O258" s="84"/>
      <c r="P258" s="84"/>
      <c r="Q258" s="84"/>
    </row>
    <row r="259" spans="1:17" x14ac:dyDescent="0.35">
      <c r="A259" s="80"/>
      <c r="B259" s="81"/>
      <c r="C259" s="80"/>
      <c r="D259" s="80"/>
      <c r="E259" s="82"/>
      <c r="F259" s="82"/>
      <c r="G259" s="82"/>
      <c r="H259" s="82"/>
      <c r="I259" s="82"/>
      <c r="J259" s="82"/>
      <c r="K259" s="83"/>
      <c r="L259" s="77"/>
      <c r="M259" s="84"/>
      <c r="N259" s="84"/>
      <c r="O259" s="84"/>
      <c r="P259" s="84"/>
      <c r="Q259" s="84"/>
    </row>
    <row r="260" spans="1:17" x14ac:dyDescent="0.35">
      <c r="A260" s="80"/>
      <c r="B260" s="81"/>
      <c r="C260" s="80"/>
      <c r="D260" s="80"/>
      <c r="E260" s="82"/>
      <c r="F260" s="82"/>
      <c r="G260" s="82"/>
      <c r="H260" s="82"/>
      <c r="I260" s="82"/>
      <c r="J260" s="82"/>
      <c r="K260" s="83"/>
      <c r="L260" s="77"/>
      <c r="M260" s="84"/>
      <c r="N260" s="84"/>
      <c r="O260" s="84"/>
      <c r="P260" s="84"/>
      <c r="Q260" s="84"/>
    </row>
    <row r="261" spans="1:17" x14ac:dyDescent="0.35">
      <c r="A261" s="80"/>
      <c r="B261" s="81"/>
      <c r="C261" s="80"/>
      <c r="D261" s="80"/>
      <c r="E261" s="82"/>
      <c r="F261" s="82"/>
      <c r="G261" s="82"/>
      <c r="H261" s="82"/>
      <c r="I261" s="82"/>
      <c r="J261" s="82"/>
      <c r="K261" s="83"/>
      <c r="L261" s="77"/>
      <c r="M261" s="84"/>
      <c r="N261" s="84"/>
      <c r="O261" s="84"/>
      <c r="P261" s="84"/>
      <c r="Q261" s="84"/>
    </row>
    <row r="262" spans="1:17" x14ac:dyDescent="0.35">
      <c r="A262" s="80"/>
      <c r="B262" s="81"/>
      <c r="C262" s="80"/>
      <c r="D262" s="80"/>
      <c r="E262" s="82"/>
      <c r="F262" s="82"/>
      <c r="G262" s="82"/>
      <c r="H262" s="82"/>
      <c r="I262" s="82"/>
      <c r="J262" s="82"/>
      <c r="K262" s="83"/>
      <c r="L262" s="77"/>
      <c r="M262" s="84"/>
      <c r="N262" s="84"/>
      <c r="O262" s="84"/>
      <c r="P262" s="84"/>
      <c r="Q262" s="84"/>
    </row>
    <row r="263" spans="1:17" x14ac:dyDescent="0.35">
      <c r="A263" s="80"/>
      <c r="B263" s="81"/>
      <c r="C263" s="80"/>
      <c r="D263" s="80"/>
      <c r="E263" s="82"/>
      <c r="F263" s="82"/>
      <c r="G263" s="82"/>
      <c r="H263" s="82"/>
      <c r="I263" s="82"/>
      <c r="J263" s="82"/>
      <c r="K263" s="83"/>
      <c r="L263" s="77"/>
      <c r="M263" s="84"/>
      <c r="N263" s="84"/>
      <c r="O263" s="84"/>
      <c r="P263" s="84"/>
      <c r="Q263" s="84"/>
    </row>
    <row r="264" spans="1:17" x14ac:dyDescent="0.35">
      <c r="A264" s="80"/>
      <c r="B264" s="81"/>
      <c r="C264" s="80"/>
      <c r="D264" s="80"/>
      <c r="E264" s="82"/>
      <c r="F264" s="82"/>
      <c r="G264" s="82"/>
      <c r="H264" s="82"/>
      <c r="I264" s="82"/>
      <c r="J264" s="82"/>
      <c r="K264" s="83"/>
      <c r="L264" s="77"/>
      <c r="M264" s="84"/>
      <c r="N264" s="84"/>
      <c r="O264" s="84"/>
      <c r="P264" s="84"/>
      <c r="Q264" s="84"/>
    </row>
    <row r="265" spans="1:17" x14ac:dyDescent="0.35">
      <c r="A265" s="80"/>
      <c r="B265" s="81"/>
      <c r="C265" s="80"/>
      <c r="D265" s="80"/>
      <c r="E265" s="82"/>
      <c r="F265" s="82"/>
      <c r="G265" s="82"/>
      <c r="H265" s="82"/>
      <c r="I265" s="82"/>
      <c r="J265" s="82"/>
      <c r="K265" s="83"/>
      <c r="L265" s="77"/>
      <c r="M265" s="84"/>
      <c r="N265" s="84"/>
      <c r="O265" s="84"/>
      <c r="P265" s="84"/>
      <c r="Q265" s="84"/>
    </row>
    <row r="266" spans="1:17" x14ac:dyDescent="0.35">
      <c r="A266" s="80"/>
      <c r="B266" s="81"/>
      <c r="C266" s="80"/>
      <c r="D266" s="80"/>
      <c r="E266" s="82"/>
      <c r="F266" s="82"/>
      <c r="G266" s="82"/>
      <c r="H266" s="82"/>
      <c r="I266" s="82"/>
      <c r="J266" s="82"/>
      <c r="K266" s="83"/>
      <c r="L266" s="77"/>
      <c r="M266" s="84"/>
      <c r="N266" s="84"/>
      <c r="O266" s="84"/>
      <c r="P266" s="84"/>
      <c r="Q266" s="84"/>
    </row>
    <row r="267" spans="1:17" x14ac:dyDescent="0.35">
      <c r="A267" s="80"/>
      <c r="B267" s="81"/>
      <c r="C267" s="80"/>
      <c r="D267" s="80"/>
      <c r="E267" s="82"/>
      <c r="F267" s="82"/>
      <c r="G267" s="82"/>
      <c r="H267" s="82"/>
      <c r="I267" s="82"/>
      <c r="J267" s="82"/>
      <c r="K267" s="83"/>
      <c r="L267" s="77"/>
      <c r="M267" s="84"/>
      <c r="N267" s="84"/>
      <c r="O267" s="84"/>
      <c r="P267" s="84"/>
      <c r="Q267" s="84"/>
    </row>
    <row r="268" spans="1:17" x14ac:dyDescent="0.35">
      <c r="A268" s="80"/>
      <c r="B268" s="81"/>
      <c r="C268" s="80"/>
      <c r="D268" s="80"/>
      <c r="E268" s="82"/>
      <c r="F268" s="82"/>
      <c r="G268" s="82"/>
      <c r="H268" s="82"/>
      <c r="I268" s="82"/>
      <c r="J268" s="82"/>
      <c r="K268" s="83"/>
      <c r="L268" s="77"/>
      <c r="M268" s="84"/>
      <c r="N268" s="84"/>
      <c r="O268" s="84"/>
      <c r="P268" s="84"/>
      <c r="Q268" s="84"/>
    </row>
    <row r="269" spans="1:17" x14ac:dyDescent="0.35">
      <c r="A269" s="80"/>
      <c r="B269" s="81"/>
      <c r="C269" s="80"/>
      <c r="D269" s="80"/>
      <c r="E269" s="82"/>
      <c r="F269" s="82"/>
      <c r="G269" s="82"/>
      <c r="H269" s="82"/>
      <c r="I269" s="82"/>
      <c r="J269" s="82"/>
      <c r="K269" s="83"/>
      <c r="L269" s="77"/>
      <c r="M269" s="84"/>
      <c r="N269" s="84"/>
      <c r="O269" s="84"/>
      <c r="P269" s="84"/>
      <c r="Q269" s="84"/>
    </row>
    <row r="270" spans="1:17" x14ac:dyDescent="0.35">
      <c r="A270" s="80"/>
      <c r="B270" s="81"/>
      <c r="C270" s="80"/>
      <c r="D270" s="80"/>
      <c r="E270" s="82"/>
      <c r="F270" s="82"/>
      <c r="G270" s="82"/>
      <c r="H270" s="82"/>
      <c r="I270" s="82"/>
      <c r="J270" s="82"/>
      <c r="K270" s="83"/>
      <c r="L270" s="77"/>
      <c r="M270" s="84"/>
      <c r="N270" s="84"/>
      <c r="O270" s="84"/>
      <c r="P270" s="84"/>
      <c r="Q270" s="84"/>
    </row>
    <row r="271" spans="1:17" x14ac:dyDescent="0.35">
      <c r="A271" s="80"/>
      <c r="B271" s="81"/>
      <c r="C271" s="80"/>
      <c r="D271" s="80"/>
      <c r="E271" s="82"/>
      <c r="F271" s="82"/>
      <c r="G271" s="82"/>
      <c r="H271" s="82"/>
      <c r="I271" s="82"/>
      <c r="J271" s="82"/>
      <c r="K271" s="83"/>
      <c r="L271" s="77"/>
      <c r="M271" s="84"/>
      <c r="N271" s="84"/>
      <c r="O271" s="84"/>
      <c r="P271" s="84"/>
      <c r="Q271" s="84"/>
    </row>
    <row r="272" spans="1:17" x14ac:dyDescent="0.35">
      <c r="A272" s="80"/>
      <c r="B272" s="81"/>
      <c r="C272" s="80"/>
      <c r="D272" s="80"/>
      <c r="E272" s="82"/>
      <c r="F272" s="82"/>
      <c r="G272" s="82"/>
      <c r="H272" s="82"/>
      <c r="I272" s="82"/>
      <c r="J272" s="82"/>
      <c r="K272" s="83"/>
      <c r="L272" s="77"/>
      <c r="M272" s="84"/>
      <c r="N272" s="84"/>
      <c r="O272" s="84"/>
      <c r="P272" s="84"/>
      <c r="Q272" s="84"/>
    </row>
    <row r="273" spans="1:17" x14ac:dyDescent="0.35">
      <c r="A273" s="80"/>
      <c r="B273" s="81"/>
      <c r="C273" s="80"/>
      <c r="D273" s="80"/>
      <c r="E273" s="82"/>
      <c r="F273" s="82"/>
      <c r="G273" s="82"/>
      <c r="H273" s="82"/>
      <c r="I273" s="82"/>
      <c r="J273" s="82"/>
      <c r="K273" s="83"/>
      <c r="L273" s="77"/>
      <c r="M273" s="84"/>
      <c r="N273" s="84"/>
      <c r="O273" s="84"/>
      <c r="P273" s="84"/>
      <c r="Q273" s="84"/>
    </row>
    <row r="274" spans="1:17" x14ac:dyDescent="0.35">
      <c r="A274" s="80"/>
      <c r="B274" s="81"/>
      <c r="C274" s="80"/>
      <c r="D274" s="80"/>
      <c r="E274" s="82"/>
      <c r="F274" s="82"/>
      <c r="G274" s="82"/>
      <c r="H274" s="82"/>
      <c r="I274" s="82"/>
      <c r="J274" s="82"/>
      <c r="K274" s="83"/>
      <c r="L274" s="77"/>
      <c r="M274" s="84"/>
      <c r="N274" s="84"/>
      <c r="O274" s="84"/>
      <c r="P274" s="84"/>
      <c r="Q274" s="84"/>
    </row>
    <row r="275" spans="1:17" x14ac:dyDescent="0.35">
      <c r="A275" s="80"/>
      <c r="B275" s="81"/>
      <c r="C275" s="80"/>
      <c r="D275" s="80"/>
      <c r="E275" s="82"/>
      <c r="F275" s="82"/>
      <c r="G275" s="82"/>
      <c r="H275" s="82"/>
      <c r="I275" s="82"/>
      <c r="J275" s="82"/>
      <c r="K275" s="83"/>
      <c r="L275" s="77"/>
      <c r="M275" s="84"/>
      <c r="N275" s="84"/>
      <c r="O275" s="84"/>
      <c r="P275" s="84"/>
      <c r="Q275" s="84"/>
    </row>
    <row r="276" spans="1:17" x14ac:dyDescent="0.35">
      <c r="A276" s="80"/>
      <c r="B276" s="81"/>
      <c r="C276" s="80"/>
      <c r="D276" s="80"/>
      <c r="E276" s="82"/>
      <c r="F276" s="82"/>
      <c r="G276" s="82"/>
      <c r="H276" s="82"/>
      <c r="I276" s="82"/>
      <c r="J276" s="82"/>
      <c r="K276" s="83"/>
      <c r="L276" s="77"/>
      <c r="M276" s="84"/>
      <c r="N276" s="84"/>
      <c r="O276" s="84"/>
      <c r="P276" s="84"/>
      <c r="Q276" s="84"/>
    </row>
    <row r="277" spans="1:17" x14ac:dyDescent="0.35">
      <c r="A277" s="80"/>
      <c r="B277" s="81"/>
      <c r="C277" s="80"/>
      <c r="D277" s="80"/>
      <c r="E277" s="82"/>
      <c r="F277" s="82"/>
      <c r="G277" s="82"/>
      <c r="H277" s="82"/>
      <c r="I277" s="82"/>
      <c r="J277" s="82"/>
      <c r="K277" s="83"/>
      <c r="L277" s="77"/>
      <c r="M277" s="84"/>
      <c r="N277" s="84"/>
      <c r="O277" s="84"/>
      <c r="P277" s="84"/>
      <c r="Q277" s="84"/>
    </row>
    <row r="278" spans="1:17" x14ac:dyDescent="0.35">
      <c r="A278" s="80"/>
      <c r="B278" s="81"/>
      <c r="C278" s="80"/>
      <c r="D278" s="80"/>
      <c r="E278" s="82"/>
      <c r="F278" s="82"/>
      <c r="G278" s="82"/>
      <c r="H278" s="82"/>
      <c r="I278" s="82"/>
      <c r="J278" s="82"/>
      <c r="K278" s="83"/>
      <c r="L278" s="77"/>
      <c r="M278" s="84"/>
      <c r="N278" s="84"/>
      <c r="O278" s="84"/>
      <c r="P278" s="84"/>
      <c r="Q278" s="84"/>
    </row>
    <row r="279" spans="1:17" x14ac:dyDescent="0.35">
      <c r="A279" s="80"/>
      <c r="B279" s="81"/>
      <c r="C279" s="80"/>
      <c r="D279" s="80"/>
      <c r="E279" s="82"/>
      <c r="F279" s="82"/>
      <c r="G279" s="82"/>
      <c r="H279" s="82"/>
      <c r="I279" s="82"/>
      <c r="J279" s="82"/>
      <c r="K279" s="83"/>
      <c r="L279" s="77"/>
      <c r="M279" s="84"/>
      <c r="N279" s="84"/>
      <c r="O279" s="84"/>
      <c r="P279" s="84"/>
      <c r="Q279" s="84"/>
    </row>
    <row r="280" spans="1:17" x14ac:dyDescent="0.35">
      <c r="A280" s="80"/>
      <c r="B280" s="81"/>
      <c r="C280" s="80"/>
      <c r="D280" s="80"/>
      <c r="E280" s="82"/>
      <c r="F280" s="82"/>
      <c r="G280" s="82"/>
      <c r="H280" s="82"/>
      <c r="I280" s="82"/>
      <c r="J280" s="82"/>
      <c r="K280" s="83"/>
      <c r="L280" s="77"/>
      <c r="M280" s="84"/>
      <c r="N280" s="84"/>
      <c r="O280" s="84"/>
      <c r="P280" s="84"/>
      <c r="Q280" s="84"/>
    </row>
    <row r="281" spans="1:17" x14ac:dyDescent="0.35">
      <c r="A281" s="80"/>
      <c r="B281" s="81"/>
      <c r="C281" s="80"/>
      <c r="D281" s="80"/>
      <c r="E281" s="82"/>
      <c r="F281" s="82"/>
      <c r="G281" s="82"/>
      <c r="H281" s="82"/>
      <c r="I281" s="82"/>
      <c r="J281" s="82"/>
      <c r="K281" s="83"/>
      <c r="L281" s="77"/>
      <c r="M281" s="84"/>
      <c r="N281" s="84"/>
      <c r="O281" s="84"/>
      <c r="P281" s="84"/>
      <c r="Q281" s="84"/>
    </row>
    <row r="282" spans="1:17" x14ac:dyDescent="0.35">
      <c r="A282" s="80"/>
      <c r="B282" s="81"/>
      <c r="C282" s="80"/>
      <c r="D282" s="80"/>
      <c r="E282" s="82"/>
      <c r="F282" s="82"/>
      <c r="G282" s="82"/>
      <c r="H282" s="82"/>
      <c r="I282" s="82"/>
      <c r="J282" s="82"/>
      <c r="K282" s="83"/>
      <c r="L282" s="77"/>
      <c r="M282" s="84"/>
      <c r="N282" s="84"/>
      <c r="O282" s="84"/>
      <c r="P282" s="84"/>
      <c r="Q282" s="84"/>
    </row>
    <row r="283" spans="1:17" x14ac:dyDescent="0.35">
      <c r="A283" s="80"/>
      <c r="B283" s="81"/>
      <c r="C283" s="80"/>
      <c r="D283" s="80"/>
      <c r="E283" s="82"/>
      <c r="F283" s="82"/>
      <c r="G283" s="82"/>
      <c r="H283" s="82"/>
      <c r="I283" s="82"/>
      <c r="J283" s="82"/>
      <c r="K283" s="83"/>
      <c r="L283" s="77"/>
      <c r="M283" s="84"/>
      <c r="N283" s="84"/>
      <c r="O283" s="84"/>
      <c r="P283" s="84"/>
      <c r="Q283" s="84"/>
    </row>
    <row r="284" spans="1:17" x14ac:dyDescent="0.35">
      <c r="A284" s="80"/>
      <c r="B284" s="81"/>
      <c r="C284" s="80"/>
      <c r="D284" s="80"/>
      <c r="E284" s="82"/>
      <c r="F284" s="82"/>
      <c r="G284" s="82"/>
      <c r="H284" s="82"/>
      <c r="I284" s="82"/>
      <c r="J284" s="82"/>
      <c r="K284" s="83"/>
      <c r="L284" s="77"/>
      <c r="M284" s="84"/>
      <c r="N284" s="84"/>
      <c r="O284" s="84"/>
      <c r="P284" s="84"/>
      <c r="Q284" s="84"/>
    </row>
    <row r="285" spans="1:17" x14ac:dyDescent="0.35">
      <c r="A285" s="80"/>
      <c r="B285" s="81"/>
      <c r="C285" s="80"/>
      <c r="D285" s="80"/>
      <c r="E285" s="82"/>
      <c r="F285" s="82"/>
      <c r="G285" s="82"/>
      <c r="H285" s="82"/>
      <c r="I285" s="82"/>
      <c r="J285" s="82"/>
      <c r="K285" s="83"/>
      <c r="L285" s="77"/>
      <c r="M285" s="84"/>
      <c r="N285" s="84"/>
      <c r="O285" s="84"/>
      <c r="P285" s="84"/>
      <c r="Q285" s="84"/>
    </row>
    <row r="286" spans="1:17" x14ac:dyDescent="0.35">
      <c r="A286" s="80"/>
      <c r="B286" s="81"/>
      <c r="C286" s="80"/>
      <c r="D286" s="80"/>
      <c r="E286" s="82"/>
      <c r="F286" s="82"/>
      <c r="G286" s="82"/>
      <c r="H286" s="82"/>
      <c r="I286" s="82"/>
      <c r="J286" s="82"/>
      <c r="K286" s="83"/>
      <c r="L286" s="77"/>
      <c r="M286" s="84"/>
      <c r="N286" s="84"/>
      <c r="O286" s="84"/>
      <c r="P286" s="84"/>
      <c r="Q286" s="84"/>
    </row>
    <row r="287" spans="1:17" x14ac:dyDescent="0.35">
      <c r="A287" s="80"/>
      <c r="B287" s="81"/>
      <c r="C287" s="80"/>
      <c r="D287" s="80"/>
      <c r="E287" s="82"/>
      <c r="F287" s="82"/>
      <c r="G287" s="82"/>
      <c r="H287" s="82"/>
      <c r="I287" s="82"/>
      <c r="J287" s="82"/>
      <c r="K287" s="83"/>
      <c r="L287" s="77"/>
      <c r="M287" s="84"/>
      <c r="N287" s="84"/>
      <c r="O287" s="84"/>
      <c r="P287" s="84"/>
      <c r="Q287" s="84"/>
    </row>
    <row r="288" spans="1:17" x14ac:dyDescent="0.35">
      <c r="A288" s="80"/>
      <c r="B288" s="81"/>
      <c r="C288" s="80"/>
      <c r="D288" s="80"/>
      <c r="E288" s="82"/>
      <c r="F288" s="82"/>
      <c r="G288" s="82"/>
      <c r="H288" s="82"/>
      <c r="I288" s="82"/>
      <c r="J288" s="82"/>
      <c r="K288" s="83"/>
      <c r="L288" s="77"/>
      <c r="M288" s="84"/>
      <c r="N288" s="84"/>
      <c r="O288" s="84"/>
      <c r="P288" s="84"/>
      <c r="Q288" s="84"/>
    </row>
    <row r="289" spans="1:17" x14ac:dyDescent="0.35">
      <c r="A289" s="80"/>
      <c r="B289" s="81"/>
      <c r="C289" s="80"/>
      <c r="D289" s="80"/>
      <c r="E289" s="82"/>
      <c r="F289" s="82"/>
      <c r="G289" s="82"/>
      <c r="H289" s="82"/>
      <c r="I289" s="82"/>
      <c r="J289" s="82"/>
      <c r="K289" s="83"/>
      <c r="L289" s="77"/>
      <c r="M289" s="84"/>
      <c r="N289" s="84"/>
      <c r="O289" s="84"/>
      <c r="P289" s="84"/>
      <c r="Q289" s="84"/>
    </row>
    <row r="290" spans="1:17" x14ac:dyDescent="0.35">
      <c r="A290" s="80"/>
      <c r="B290" s="81"/>
      <c r="C290" s="80"/>
      <c r="D290" s="80"/>
      <c r="E290" s="82"/>
      <c r="F290" s="82"/>
      <c r="G290" s="82"/>
      <c r="H290" s="82"/>
      <c r="I290" s="82"/>
      <c r="J290" s="82"/>
      <c r="K290" s="83"/>
      <c r="L290" s="77"/>
      <c r="M290" s="84"/>
      <c r="N290" s="84"/>
      <c r="O290" s="84"/>
      <c r="P290" s="84"/>
      <c r="Q290" s="84"/>
    </row>
    <row r="291" spans="1:17" x14ac:dyDescent="0.35">
      <c r="A291" s="80"/>
      <c r="B291" s="81"/>
      <c r="C291" s="80"/>
      <c r="D291" s="80"/>
      <c r="E291" s="82"/>
      <c r="F291" s="82"/>
      <c r="G291" s="82"/>
      <c r="H291" s="82"/>
      <c r="I291" s="82"/>
      <c r="J291" s="82"/>
      <c r="K291" s="83"/>
      <c r="L291" s="77"/>
      <c r="M291" s="84"/>
      <c r="N291" s="84"/>
      <c r="O291" s="84"/>
      <c r="P291" s="84"/>
      <c r="Q291" s="84"/>
    </row>
    <row r="292" spans="1:17" x14ac:dyDescent="0.35">
      <c r="A292" s="80"/>
      <c r="B292" s="81"/>
      <c r="C292" s="80"/>
      <c r="D292" s="80"/>
      <c r="E292" s="82"/>
      <c r="F292" s="82"/>
      <c r="G292" s="82"/>
      <c r="H292" s="82"/>
      <c r="I292" s="82"/>
      <c r="J292" s="82"/>
      <c r="K292" s="83"/>
      <c r="L292" s="77"/>
      <c r="M292" s="84"/>
      <c r="N292" s="84"/>
      <c r="O292" s="84"/>
      <c r="P292" s="84"/>
      <c r="Q292" s="84"/>
    </row>
    <row r="293" spans="1:17" x14ac:dyDescent="0.35">
      <c r="A293" s="80"/>
      <c r="B293" s="81"/>
      <c r="C293" s="80"/>
      <c r="D293" s="80"/>
      <c r="E293" s="82"/>
      <c r="F293" s="82"/>
      <c r="G293" s="82"/>
      <c r="H293" s="82"/>
      <c r="I293" s="82"/>
      <c r="J293" s="82"/>
      <c r="K293" s="83"/>
      <c r="L293" s="77"/>
      <c r="M293" s="84"/>
      <c r="N293" s="84"/>
      <c r="O293" s="84"/>
      <c r="P293" s="84"/>
      <c r="Q293" s="84"/>
    </row>
    <row r="294" spans="1:17" x14ac:dyDescent="0.35">
      <c r="A294" s="80"/>
      <c r="B294" s="81"/>
      <c r="C294" s="80"/>
      <c r="D294" s="80"/>
      <c r="E294" s="82"/>
      <c r="F294" s="82"/>
      <c r="G294" s="82"/>
      <c r="H294" s="82"/>
      <c r="I294" s="82"/>
      <c r="J294" s="82"/>
      <c r="K294" s="83"/>
      <c r="L294" s="77"/>
      <c r="M294" s="84"/>
      <c r="N294" s="84"/>
      <c r="O294" s="84"/>
      <c r="P294" s="84"/>
      <c r="Q294" s="84"/>
    </row>
    <row r="295" spans="1:17" x14ac:dyDescent="0.35">
      <c r="A295" s="80"/>
      <c r="B295" s="81"/>
      <c r="C295" s="80"/>
      <c r="D295" s="80"/>
      <c r="E295" s="82"/>
      <c r="F295" s="82"/>
      <c r="G295" s="82"/>
      <c r="H295" s="82"/>
      <c r="I295" s="82"/>
      <c r="J295" s="82"/>
      <c r="K295" s="83"/>
      <c r="L295" s="77"/>
      <c r="M295" s="84"/>
      <c r="N295" s="84"/>
      <c r="O295" s="84"/>
      <c r="P295" s="84"/>
      <c r="Q295" s="84"/>
    </row>
    <row r="296" spans="1:17" x14ac:dyDescent="0.35">
      <c r="A296" s="80"/>
      <c r="B296" s="81"/>
      <c r="C296" s="80"/>
      <c r="D296" s="80"/>
      <c r="E296" s="82"/>
      <c r="F296" s="82"/>
      <c r="G296" s="82"/>
      <c r="H296" s="82"/>
      <c r="I296" s="82"/>
      <c r="J296" s="82"/>
      <c r="K296" s="83"/>
      <c r="L296" s="77"/>
      <c r="M296" s="84"/>
      <c r="N296" s="84"/>
      <c r="O296" s="84"/>
      <c r="P296" s="84"/>
      <c r="Q296" s="84"/>
    </row>
    <row r="297" spans="1:17" x14ac:dyDescent="0.35">
      <c r="A297" s="80"/>
      <c r="B297" s="81"/>
      <c r="C297" s="80"/>
      <c r="D297" s="80"/>
      <c r="E297" s="82"/>
      <c r="F297" s="82"/>
      <c r="G297" s="82"/>
      <c r="H297" s="82"/>
      <c r="I297" s="82"/>
      <c r="J297" s="82"/>
      <c r="K297" s="83"/>
      <c r="L297" s="77"/>
      <c r="M297" s="84"/>
      <c r="N297" s="84"/>
      <c r="O297" s="84"/>
      <c r="P297" s="84"/>
      <c r="Q297" s="84"/>
    </row>
    <row r="298" spans="1:17" x14ac:dyDescent="0.35">
      <c r="A298" s="80"/>
      <c r="B298" s="81"/>
      <c r="C298" s="80"/>
      <c r="D298" s="80"/>
      <c r="E298" s="82"/>
      <c r="F298" s="82"/>
      <c r="G298" s="82"/>
      <c r="H298" s="82"/>
      <c r="I298" s="82"/>
      <c r="J298" s="82"/>
      <c r="K298" s="83"/>
      <c r="L298" s="77"/>
      <c r="M298" s="84"/>
      <c r="N298" s="84"/>
      <c r="O298" s="84"/>
      <c r="P298" s="84"/>
      <c r="Q298" s="84"/>
    </row>
    <row r="299" spans="1:17" x14ac:dyDescent="0.35">
      <c r="A299" s="80"/>
      <c r="B299" s="81"/>
      <c r="C299" s="80"/>
      <c r="D299" s="80"/>
      <c r="E299" s="82"/>
      <c r="F299" s="82"/>
      <c r="G299" s="82"/>
      <c r="H299" s="82"/>
      <c r="I299" s="82"/>
      <c r="J299" s="82"/>
      <c r="K299" s="83"/>
      <c r="L299" s="77"/>
      <c r="M299" s="84"/>
      <c r="N299" s="84"/>
      <c r="O299" s="84"/>
      <c r="P299" s="84"/>
      <c r="Q299" s="84"/>
    </row>
    <row r="300" spans="1:17" x14ac:dyDescent="0.35">
      <c r="A300" s="80"/>
      <c r="B300" s="81"/>
      <c r="C300" s="80"/>
      <c r="D300" s="80"/>
      <c r="E300" s="82"/>
      <c r="F300" s="82"/>
      <c r="G300" s="82"/>
      <c r="H300" s="82"/>
      <c r="I300" s="82"/>
      <c r="J300" s="82"/>
      <c r="K300" s="83"/>
      <c r="L300" s="77"/>
      <c r="M300" s="84"/>
      <c r="N300" s="84"/>
      <c r="O300" s="84"/>
      <c r="P300" s="84"/>
      <c r="Q300" s="84"/>
    </row>
    <row r="301" spans="1:17" x14ac:dyDescent="0.35">
      <c r="A301" s="80"/>
      <c r="B301" s="81"/>
      <c r="C301" s="80"/>
      <c r="D301" s="80"/>
      <c r="E301" s="82"/>
      <c r="F301" s="82"/>
      <c r="G301" s="82"/>
      <c r="H301" s="82"/>
      <c r="I301" s="82"/>
      <c r="J301" s="82"/>
      <c r="K301" s="83"/>
      <c r="L301" s="77"/>
      <c r="M301" s="84"/>
      <c r="N301" s="84"/>
      <c r="O301" s="84"/>
      <c r="P301" s="84"/>
      <c r="Q301" s="84"/>
    </row>
    <row r="302" spans="1:17" x14ac:dyDescent="0.35">
      <c r="A302" s="80"/>
      <c r="B302" s="81"/>
      <c r="C302" s="80"/>
      <c r="D302" s="80"/>
      <c r="E302" s="82"/>
      <c r="F302" s="82"/>
      <c r="G302" s="82"/>
      <c r="H302" s="82"/>
      <c r="I302" s="82"/>
      <c r="J302" s="82"/>
      <c r="K302" s="83"/>
      <c r="L302" s="77"/>
      <c r="M302" s="84"/>
      <c r="N302" s="84"/>
      <c r="O302" s="84"/>
      <c r="P302" s="84"/>
      <c r="Q302" s="84"/>
    </row>
    <row r="303" spans="1:17" x14ac:dyDescent="0.35">
      <c r="A303" s="80"/>
      <c r="B303" s="81"/>
      <c r="C303" s="80"/>
      <c r="D303" s="80"/>
      <c r="E303" s="82"/>
      <c r="F303" s="82"/>
      <c r="G303" s="82"/>
      <c r="H303" s="82"/>
      <c r="I303" s="82"/>
      <c r="J303" s="82"/>
      <c r="K303" s="83"/>
      <c r="L303" s="77"/>
      <c r="M303" s="84"/>
      <c r="N303" s="84"/>
      <c r="O303" s="84"/>
      <c r="P303" s="84"/>
      <c r="Q303" s="84"/>
    </row>
    <row r="304" spans="1:17" x14ac:dyDescent="0.35">
      <c r="A304" s="80"/>
      <c r="B304" s="81"/>
      <c r="C304" s="80"/>
      <c r="D304" s="80"/>
      <c r="E304" s="82"/>
      <c r="F304" s="82"/>
      <c r="G304" s="82"/>
      <c r="H304" s="82"/>
      <c r="I304" s="82"/>
      <c r="J304" s="82"/>
      <c r="K304" s="83"/>
      <c r="L304" s="77"/>
      <c r="M304" s="84"/>
      <c r="N304" s="84"/>
      <c r="O304" s="84"/>
      <c r="P304" s="84"/>
      <c r="Q304" s="84"/>
    </row>
    <row r="305" spans="1:17" x14ac:dyDescent="0.35">
      <c r="A305" s="80"/>
      <c r="B305" s="81"/>
      <c r="C305" s="80"/>
      <c r="D305" s="80"/>
      <c r="E305" s="82"/>
      <c r="F305" s="82"/>
      <c r="G305" s="82"/>
      <c r="H305" s="82"/>
      <c r="I305" s="82"/>
      <c r="J305" s="82"/>
      <c r="K305" s="83"/>
      <c r="L305" s="77"/>
      <c r="M305" s="84"/>
      <c r="N305" s="84"/>
      <c r="O305" s="84"/>
      <c r="P305" s="84"/>
      <c r="Q305" s="84"/>
    </row>
    <row r="306" spans="1:17" x14ac:dyDescent="0.35">
      <c r="A306" s="80"/>
      <c r="B306" s="81"/>
      <c r="C306" s="80"/>
      <c r="D306" s="80"/>
      <c r="E306" s="82"/>
      <c r="F306" s="82"/>
      <c r="G306" s="82"/>
      <c r="H306" s="82"/>
      <c r="I306" s="82"/>
      <c r="J306" s="82"/>
      <c r="K306" s="83"/>
      <c r="L306" s="77"/>
      <c r="M306" s="84"/>
      <c r="N306" s="84"/>
      <c r="O306" s="84"/>
      <c r="P306" s="84"/>
      <c r="Q306" s="84"/>
    </row>
    <row r="307" spans="1:17" x14ac:dyDescent="0.35">
      <c r="A307" s="80"/>
      <c r="B307" s="81"/>
      <c r="C307" s="80"/>
      <c r="D307" s="80"/>
      <c r="E307" s="82"/>
      <c r="F307" s="82"/>
      <c r="G307" s="82"/>
      <c r="H307" s="82"/>
      <c r="I307" s="82"/>
      <c r="J307" s="82"/>
      <c r="K307" s="83"/>
      <c r="L307" s="77"/>
      <c r="M307" s="84"/>
      <c r="N307" s="84"/>
      <c r="O307" s="84"/>
      <c r="P307" s="84"/>
      <c r="Q307" s="84"/>
    </row>
    <row r="308" spans="1:17" x14ac:dyDescent="0.35">
      <c r="A308" s="80"/>
      <c r="B308" s="81"/>
      <c r="C308" s="80"/>
      <c r="D308" s="80"/>
      <c r="E308" s="82"/>
      <c r="F308" s="82"/>
      <c r="G308" s="82"/>
      <c r="H308" s="82"/>
      <c r="I308" s="82"/>
      <c r="J308" s="82"/>
      <c r="K308" s="83"/>
      <c r="L308" s="77"/>
      <c r="M308" s="84"/>
      <c r="N308" s="84"/>
      <c r="O308" s="84"/>
      <c r="P308" s="84"/>
      <c r="Q308" s="84"/>
    </row>
    <row r="309" spans="1:17" x14ac:dyDescent="0.35">
      <c r="A309" s="80"/>
      <c r="B309" s="81"/>
      <c r="C309" s="80"/>
      <c r="D309" s="80"/>
      <c r="E309" s="82"/>
      <c r="F309" s="82"/>
      <c r="G309" s="82"/>
      <c r="H309" s="82"/>
      <c r="I309" s="82"/>
      <c r="J309" s="82"/>
      <c r="K309" s="83"/>
      <c r="L309" s="77"/>
      <c r="M309" s="84"/>
      <c r="N309" s="84"/>
      <c r="O309" s="84"/>
      <c r="P309" s="84"/>
      <c r="Q309" s="84"/>
    </row>
    <row r="310" spans="1:17" x14ac:dyDescent="0.35">
      <c r="A310" s="80"/>
      <c r="B310" s="81"/>
      <c r="C310" s="80"/>
      <c r="D310" s="80"/>
      <c r="E310" s="82"/>
      <c r="F310" s="82"/>
      <c r="G310" s="82"/>
      <c r="H310" s="82"/>
      <c r="I310" s="82"/>
      <c r="J310" s="82"/>
      <c r="K310" s="83"/>
      <c r="L310" s="77"/>
      <c r="M310" s="84"/>
      <c r="N310" s="84"/>
      <c r="O310" s="84"/>
      <c r="P310" s="84"/>
      <c r="Q310" s="84"/>
    </row>
    <row r="311" spans="1:17" x14ac:dyDescent="0.35">
      <c r="A311" s="80"/>
      <c r="B311" s="81"/>
      <c r="C311" s="80"/>
      <c r="D311" s="80"/>
      <c r="E311" s="82"/>
      <c r="F311" s="82"/>
      <c r="G311" s="82"/>
      <c r="H311" s="82"/>
      <c r="I311" s="82"/>
      <c r="J311" s="82"/>
      <c r="K311" s="83"/>
      <c r="L311" s="77"/>
      <c r="M311" s="84"/>
      <c r="N311" s="84"/>
      <c r="O311" s="84"/>
      <c r="P311" s="84"/>
      <c r="Q311" s="84"/>
    </row>
    <row r="312" spans="1:17" x14ac:dyDescent="0.35">
      <c r="A312" s="80"/>
      <c r="B312" s="81"/>
      <c r="C312" s="80"/>
      <c r="D312" s="80"/>
      <c r="E312" s="82"/>
      <c r="F312" s="82"/>
      <c r="G312" s="82"/>
      <c r="H312" s="82"/>
      <c r="I312" s="82"/>
      <c r="J312" s="82"/>
      <c r="K312" s="83"/>
      <c r="L312" s="77"/>
      <c r="M312" s="84"/>
      <c r="N312" s="84"/>
      <c r="O312" s="84"/>
      <c r="P312" s="84"/>
      <c r="Q312" s="84"/>
    </row>
    <row r="313" spans="1:17" x14ac:dyDescent="0.35">
      <c r="A313" s="80"/>
      <c r="B313" s="81"/>
      <c r="C313" s="80"/>
      <c r="D313" s="80"/>
      <c r="E313" s="82"/>
      <c r="F313" s="82"/>
      <c r="G313" s="82"/>
      <c r="H313" s="82"/>
      <c r="I313" s="82"/>
      <c r="J313" s="82"/>
      <c r="K313" s="83"/>
      <c r="L313" s="77"/>
      <c r="M313" s="84"/>
      <c r="N313" s="84"/>
      <c r="O313" s="84"/>
      <c r="P313" s="84"/>
      <c r="Q313" s="84"/>
    </row>
    <row r="314" spans="1:17" x14ac:dyDescent="0.35">
      <c r="A314" s="80"/>
      <c r="B314" s="81"/>
      <c r="C314" s="80"/>
      <c r="D314" s="80"/>
      <c r="E314" s="82"/>
      <c r="F314" s="82"/>
      <c r="G314" s="82"/>
      <c r="H314" s="82"/>
      <c r="I314" s="82"/>
      <c r="J314" s="82"/>
      <c r="K314" s="83"/>
      <c r="L314" s="77"/>
      <c r="M314" s="84"/>
      <c r="N314" s="84"/>
      <c r="O314" s="84"/>
      <c r="P314" s="84"/>
      <c r="Q314" s="84"/>
    </row>
    <row r="315" spans="1:17" x14ac:dyDescent="0.35">
      <c r="A315" s="80"/>
      <c r="B315" s="81"/>
      <c r="C315" s="80"/>
      <c r="D315" s="80"/>
      <c r="E315" s="82"/>
      <c r="F315" s="82"/>
      <c r="G315" s="82"/>
      <c r="H315" s="82"/>
      <c r="I315" s="82"/>
      <c r="J315" s="82"/>
      <c r="K315" s="83"/>
      <c r="L315" s="77"/>
      <c r="M315" s="84"/>
      <c r="N315" s="84"/>
      <c r="O315" s="84"/>
      <c r="P315" s="84"/>
      <c r="Q315" s="84"/>
    </row>
    <row r="316" spans="1:17" x14ac:dyDescent="0.35">
      <c r="A316" s="80"/>
      <c r="B316" s="81"/>
      <c r="C316" s="80"/>
      <c r="D316" s="80"/>
      <c r="E316" s="82"/>
      <c r="F316" s="82"/>
      <c r="G316" s="82"/>
      <c r="H316" s="82"/>
      <c r="I316" s="82"/>
      <c r="J316" s="82"/>
      <c r="K316" s="83"/>
      <c r="L316" s="77"/>
      <c r="M316" s="84"/>
      <c r="N316" s="84"/>
      <c r="O316" s="84"/>
      <c r="P316" s="84"/>
      <c r="Q316" s="84"/>
    </row>
    <row r="317" spans="1:17" x14ac:dyDescent="0.35">
      <c r="A317" s="80"/>
      <c r="B317" s="81"/>
      <c r="C317" s="80"/>
      <c r="D317" s="80"/>
      <c r="E317" s="82"/>
      <c r="F317" s="82"/>
      <c r="G317" s="82"/>
      <c r="H317" s="82"/>
      <c r="I317" s="82"/>
      <c r="J317" s="82"/>
      <c r="K317" s="83"/>
      <c r="L317" s="77"/>
      <c r="M317" s="84"/>
      <c r="N317" s="84"/>
      <c r="O317" s="84"/>
      <c r="P317" s="84"/>
      <c r="Q317" s="84"/>
    </row>
    <row r="318" spans="1:17" x14ac:dyDescent="0.35">
      <c r="A318" s="80"/>
      <c r="B318" s="81"/>
      <c r="C318" s="80"/>
      <c r="D318" s="80"/>
      <c r="E318" s="82"/>
      <c r="F318" s="82"/>
      <c r="G318" s="82"/>
      <c r="H318" s="82"/>
      <c r="I318" s="82"/>
      <c r="J318" s="82"/>
      <c r="K318" s="83"/>
      <c r="L318" s="77"/>
      <c r="M318" s="84"/>
      <c r="N318" s="84"/>
      <c r="O318" s="84"/>
      <c r="P318" s="84"/>
      <c r="Q318" s="84"/>
    </row>
    <row r="319" spans="1:17" x14ac:dyDescent="0.35">
      <c r="A319" s="80"/>
      <c r="B319" s="81"/>
      <c r="C319" s="80"/>
      <c r="D319" s="80"/>
      <c r="E319" s="82"/>
      <c r="F319" s="82"/>
      <c r="G319" s="82"/>
      <c r="H319" s="82"/>
      <c r="I319" s="82"/>
      <c r="J319" s="82"/>
      <c r="K319" s="83"/>
      <c r="L319" s="77"/>
      <c r="M319" s="84"/>
      <c r="N319" s="84"/>
      <c r="O319" s="84"/>
      <c r="P319" s="84"/>
      <c r="Q319" s="84"/>
    </row>
    <row r="320" spans="1:17" x14ac:dyDescent="0.35">
      <c r="A320" s="80"/>
      <c r="B320" s="81"/>
      <c r="C320" s="80"/>
      <c r="D320" s="80"/>
      <c r="E320" s="82"/>
      <c r="F320" s="82"/>
      <c r="G320" s="82"/>
      <c r="H320" s="82"/>
      <c r="I320" s="82"/>
      <c r="J320" s="82"/>
      <c r="K320" s="83"/>
      <c r="L320" s="77"/>
      <c r="M320" s="84"/>
      <c r="N320" s="84"/>
      <c r="O320" s="84"/>
      <c r="P320" s="84"/>
      <c r="Q320" s="84"/>
    </row>
    <row r="321" spans="1:17" x14ac:dyDescent="0.35">
      <c r="A321" s="80"/>
      <c r="B321" s="81"/>
      <c r="C321" s="80"/>
      <c r="D321" s="80"/>
      <c r="E321" s="82"/>
      <c r="F321" s="82"/>
      <c r="G321" s="82"/>
      <c r="H321" s="82"/>
      <c r="I321" s="82"/>
      <c r="J321" s="82"/>
      <c r="K321" s="83"/>
      <c r="L321" s="77"/>
      <c r="M321" s="84"/>
      <c r="N321" s="84"/>
      <c r="O321" s="84"/>
      <c r="P321" s="84"/>
      <c r="Q321" s="84"/>
    </row>
    <row r="322" spans="1:17" x14ac:dyDescent="0.35">
      <c r="A322" s="80"/>
      <c r="B322" s="81"/>
      <c r="C322" s="80"/>
      <c r="D322" s="80"/>
      <c r="E322" s="82"/>
      <c r="F322" s="82"/>
      <c r="G322" s="82"/>
      <c r="H322" s="82"/>
      <c r="I322" s="82"/>
      <c r="J322" s="82"/>
      <c r="K322" s="83"/>
      <c r="L322" s="77"/>
      <c r="M322" s="84"/>
      <c r="N322" s="84"/>
      <c r="O322" s="84"/>
      <c r="P322" s="84"/>
      <c r="Q322" s="84"/>
    </row>
    <row r="323" spans="1:17" x14ac:dyDescent="0.35">
      <c r="A323" s="80"/>
      <c r="B323" s="81"/>
      <c r="C323" s="80"/>
      <c r="D323" s="80"/>
      <c r="E323" s="82"/>
      <c r="F323" s="82"/>
      <c r="G323" s="82"/>
      <c r="H323" s="82"/>
      <c r="I323" s="82"/>
      <c r="J323" s="82"/>
      <c r="K323" s="83"/>
      <c r="L323" s="77"/>
      <c r="M323" s="84"/>
      <c r="N323" s="84"/>
      <c r="O323" s="84"/>
      <c r="P323" s="84"/>
      <c r="Q323" s="84"/>
    </row>
    <row r="324" spans="1:17" x14ac:dyDescent="0.35">
      <c r="A324" s="80"/>
      <c r="B324" s="81"/>
      <c r="C324" s="80"/>
      <c r="D324" s="80"/>
      <c r="E324" s="82"/>
      <c r="F324" s="82"/>
      <c r="G324" s="82"/>
      <c r="H324" s="82"/>
      <c r="I324" s="82"/>
      <c r="J324" s="82"/>
      <c r="K324" s="83"/>
      <c r="L324" s="77"/>
      <c r="M324" s="84"/>
      <c r="N324" s="84"/>
      <c r="O324" s="84"/>
      <c r="P324" s="84"/>
      <c r="Q324" s="84"/>
    </row>
    <row r="325" spans="1:17" x14ac:dyDescent="0.35">
      <c r="A325" s="80"/>
      <c r="B325" s="81"/>
      <c r="C325" s="80"/>
      <c r="D325" s="80"/>
      <c r="E325" s="82"/>
      <c r="F325" s="82"/>
      <c r="G325" s="82"/>
      <c r="H325" s="82"/>
      <c r="I325" s="82"/>
      <c r="J325" s="82"/>
      <c r="K325" s="83"/>
      <c r="L325" s="77"/>
      <c r="M325" s="84"/>
      <c r="N325" s="84"/>
      <c r="O325" s="84"/>
      <c r="P325" s="84"/>
      <c r="Q325" s="84"/>
    </row>
    <row r="326" spans="1:17" x14ac:dyDescent="0.35">
      <c r="A326" s="80"/>
      <c r="B326" s="81"/>
      <c r="C326" s="80"/>
      <c r="D326" s="80"/>
      <c r="E326" s="82"/>
      <c r="F326" s="82"/>
      <c r="G326" s="82"/>
      <c r="H326" s="82"/>
      <c r="I326" s="82"/>
      <c r="J326" s="82"/>
      <c r="K326" s="83"/>
      <c r="L326" s="77"/>
      <c r="M326" s="84"/>
      <c r="N326" s="84"/>
      <c r="O326" s="84"/>
      <c r="P326" s="84"/>
      <c r="Q326" s="84"/>
    </row>
    <row r="327" spans="1:17" x14ac:dyDescent="0.35">
      <c r="A327" s="80"/>
      <c r="B327" s="81"/>
      <c r="C327" s="80"/>
      <c r="D327" s="80"/>
      <c r="E327" s="82"/>
      <c r="F327" s="82"/>
      <c r="G327" s="82"/>
      <c r="H327" s="82"/>
      <c r="I327" s="82"/>
      <c r="J327" s="82"/>
      <c r="K327" s="83"/>
      <c r="L327" s="77"/>
      <c r="M327" s="84"/>
      <c r="N327" s="84"/>
      <c r="O327" s="84"/>
      <c r="P327" s="84"/>
      <c r="Q327" s="84"/>
    </row>
    <row r="328" spans="1:17" x14ac:dyDescent="0.35">
      <c r="A328" s="80"/>
      <c r="B328" s="81"/>
      <c r="C328" s="80"/>
      <c r="D328" s="80"/>
      <c r="E328" s="82"/>
      <c r="F328" s="82"/>
      <c r="G328" s="82"/>
      <c r="H328" s="82"/>
      <c r="I328" s="82"/>
      <c r="J328" s="82"/>
      <c r="K328" s="83"/>
      <c r="L328" s="77"/>
      <c r="M328" s="84"/>
      <c r="N328" s="84"/>
      <c r="O328" s="84"/>
      <c r="P328" s="84"/>
      <c r="Q328" s="84"/>
    </row>
    <row r="329" spans="1:17" x14ac:dyDescent="0.35">
      <c r="A329" s="80"/>
      <c r="B329" s="81"/>
      <c r="C329" s="80"/>
      <c r="D329" s="80"/>
      <c r="E329" s="82"/>
      <c r="F329" s="82"/>
      <c r="G329" s="82"/>
      <c r="H329" s="82"/>
      <c r="I329" s="82"/>
      <c r="J329" s="82"/>
      <c r="K329" s="83"/>
      <c r="L329" s="77"/>
      <c r="M329" s="84"/>
      <c r="N329" s="84"/>
      <c r="O329" s="84"/>
      <c r="P329" s="84"/>
      <c r="Q329" s="84"/>
    </row>
    <row r="330" spans="1:17" x14ac:dyDescent="0.35">
      <c r="A330" s="80"/>
      <c r="B330" s="81"/>
      <c r="C330" s="80"/>
      <c r="D330" s="80"/>
      <c r="E330" s="82"/>
      <c r="F330" s="82"/>
      <c r="G330" s="82"/>
      <c r="H330" s="82"/>
      <c r="I330" s="82"/>
      <c r="J330" s="82"/>
      <c r="K330" s="83"/>
      <c r="L330" s="77"/>
      <c r="M330" s="84"/>
      <c r="N330" s="84"/>
      <c r="O330" s="84"/>
      <c r="P330" s="84"/>
      <c r="Q330" s="84"/>
    </row>
    <row r="331" spans="1:17" x14ac:dyDescent="0.35">
      <c r="A331" s="80"/>
      <c r="B331" s="81"/>
      <c r="C331" s="80"/>
      <c r="D331" s="80"/>
      <c r="E331" s="82"/>
      <c r="F331" s="82"/>
      <c r="G331" s="82"/>
      <c r="H331" s="82"/>
      <c r="I331" s="82"/>
      <c r="J331" s="82"/>
      <c r="K331" s="83"/>
      <c r="L331" s="77"/>
      <c r="M331" s="84"/>
      <c r="N331" s="84"/>
      <c r="O331" s="84"/>
      <c r="P331" s="84"/>
      <c r="Q331" s="84"/>
    </row>
    <row r="332" spans="1:17" x14ac:dyDescent="0.35">
      <c r="A332" s="80"/>
      <c r="B332" s="81"/>
      <c r="C332" s="80"/>
      <c r="D332" s="80"/>
      <c r="E332" s="82"/>
      <c r="F332" s="82"/>
      <c r="G332" s="82"/>
      <c r="H332" s="82"/>
      <c r="I332" s="82"/>
      <c r="J332" s="82"/>
      <c r="K332" s="83"/>
      <c r="L332" s="77"/>
      <c r="M332" s="84"/>
      <c r="N332" s="84"/>
      <c r="O332" s="84"/>
      <c r="P332" s="84"/>
      <c r="Q332" s="84"/>
    </row>
    <row r="333" spans="1:17" x14ac:dyDescent="0.35">
      <c r="A333" s="80"/>
      <c r="B333" s="81"/>
      <c r="C333" s="80"/>
      <c r="D333" s="80"/>
      <c r="E333" s="82"/>
      <c r="F333" s="82"/>
      <c r="G333" s="82"/>
      <c r="H333" s="82"/>
      <c r="I333" s="82"/>
      <c r="J333" s="82"/>
      <c r="K333" s="83"/>
      <c r="L333" s="77"/>
      <c r="M333" s="84"/>
      <c r="N333" s="84"/>
      <c r="O333" s="84"/>
      <c r="P333" s="84"/>
      <c r="Q333" s="84"/>
    </row>
    <row r="334" spans="1:17" x14ac:dyDescent="0.35">
      <c r="A334" s="80"/>
      <c r="B334" s="81"/>
      <c r="C334" s="80"/>
      <c r="D334" s="80"/>
      <c r="E334" s="82"/>
      <c r="F334" s="82"/>
      <c r="G334" s="82"/>
      <c r="H334" s="82"/>
      <c r="I334" s="82"/>
      <c r="J334" s="82"/>
      <c r="K334" s="83"/>
      <c r="L334" s="77"/>
      <c r="M334" s="84"/>
      <c r="N334" s="84"/>
      <c r="O334" s="84"/>
      <c r="P334" s="84"/>
      <c r="Q334" s="84"/>
    </row>
    <row r="335" spans="1:17" x14ac:dyDescent="0.35">
      <c r="A335" s="80"/>
      <c r="B335" s="81"/>
      <c r="C335" s="80"/>
      <c r="D335" s="80"/>
      <c r="E335" s="82"/>
      <c r="F335" s="82"/>
      <c r="G335" s="82"/>
      <c r="H335" s="82"/>
      <c r="I335" s="82"/>
      <c r="J335" s="82"/>
      <c r="K335" s="83"/>
      <c r="L335" s="77"/>
      <c r="M335" s="84"/>
      <c r="N335" s="84"/>
      <c r="O335" s="84"/>
      <c r="P335" s="84"/>
      <c r="Q335" s="84"/>
    </row>
    <row r="336" spans="1:17" x14ac:dyDescent="0.35">
      <c r="A336" s="80"/>
      <c r="B336" s="81"/>
      <c r="C336" s="80"/>
      <c r="D336" s="80"/>
      <c r="E336" s="82"/>
      <c r="F336" s="82"/>
      <c r="G336" s="82"/>
      <c r="H336" s="82"/>
      <c r="I336" s="82"/>
      <c r="J336" s="82"/>
      <c r="K336" s="83"/>
      <c r="L336" s="77"/>
      <c r="M336" s="84"/>
      <c r="N336" s="84"/>
      <c r="O336" s="84"/>
      <c r="P336" s="84"/>
      <c r="Q336" s="84"/>
    </row>
    <row r="337" spans="1:17" x14ac:dyDescent="0.35">
      <c r="A337" s="80"/>
      <c r="B337" s="81"/>
      <c r="C337" s="80"/>
      <c r="D337" s="80"/>
      <c r="E337" s="82"/>
      <c r="F337" s="82"/>
      <c r="G337" s="82"/>
      <c r="H337" s="82"/>
      <c r="I337" s="82"/>
      <c r="J337" s="82"/>
      <c r="K337" s="83"/>
      <c r="L337" s="77"/>
      <c r="M337" s="84"/>
      <c r="N337" s="84"/>
      <c r="O337" s="84"/>
      <c r="P337" s="84"/>
      <c r="Q337" s="84"/>
    </row>
    <row r="338" spans="1:17" x14ac:dyDescent="0.35">
      <c r="A338" s="80"/>
      <c r="B338" s="81"/>
      <c r="C338" s="80"/>
      <c r="D338" s="80"/>
      <c r="E338" s="82"/>
      <c r="F338" s="82"/>
      <c r="G338" s="82"/>
      <c r="H338" s="82"/>
      <c r="I338" s="82"/>
      <c r="J338" s="82"/>
      <c r="K338" s="83"/>
      <c r="L338" s="77"/>
      <c r="M338" s="84"/>
      <c r="N338" s="84"/>
      <c r="O338" s="84"/>
      <c r="P338" s="84"/>
      <c r="Q338" s="84"/>
    </row>
    <row r="339" spans="1:17" x14ac:dyDescent="0.35">
      <c r="A339" s="80"/>
      <c r="B339" s="81"/>
      <c r="C339" s="80"/>
      <c r="D339" s="80"/>
      <c r="E339" s="82"/>
      <c r="F339" s="82"/>
      <c r="G339" s="82"/>
      <c r="H339" s="82"/>
      <c r="I339" s="82"/>
      <c r="J339" s="82"/>
      <c r="K339" s="83"/>
      <c r="L339" s="77"/>
      <c r="M339" s="84"/>
      <c r="N339" s="84"/>
      <c r="O339" s="84"/>
      <c r="P339" s="84"/>
      <c r="Q339" s="84"/>
    </row>
    <row r="340" spans="1:17" x14ac:dyDescent="0.35">
      <c r="A340" s="80"/>
      <c r="B340" s="81"/>
      <c r="C340" s="80"/>
      <c r="D340" s="80"/>
      <c r="E340" s="82"/>
      <c r="F340" s="82"/>
      <c r="G340" s="82"/>
      <c r="H340" s="82"/>
      <c r="I340" s="82"/>
      <c r="J340" s="82"/>
      <c r="K340" s="83"/>
      <c r="L340" s="77"/>
      <c r="M340" s="84"/>
      <c r="N340" s="84"/>
      <c r="O340" s="84"/>
      <c r="P340" s="84"/>
      <c r="Q340" s="84"/>
    </row>
    <row r="341" spans="1:17" x14ac:dyDescent="0.35">
      <c r="A341" s="80"/>
      <c r="B341" s="81"/>
      <c r="C341" s="80"/>
      <c r="D341" s="80"/>
      <c r="E341" s="82"/>
      <c r="F341" s="82"/>
      <c r="G341" s="82"/>
      <c r="H341" s="82"/>
      <c r="I341" s="82"/>
      <c r="J341" s="82"/>
      <c r="K341" s="83"/>
      <c r="L341" s="77"/>
      <c r="M341" s="84"/>
      <c r="N341" s="84"/>
      <c r="O341" s="84"/>
      <c r="P341" s="84"/>
      <c r="Q341" s="84"/>
    </row>
    <row r="342" spans="1:17" x14ac:dyDescent="0.35">
      <c r="A342" s="80"/>
      <c r="B342" s="81"/>
      <c r="C342" s="80"/>
      <c r="D342" s="80"/>
      <c r="E342" s="82"/>
      <c r="F342" s="82"/>
      <c r="G342" s="82"/>
      <c r="H342" s="82"/>
      <c r="I342" s="82"/>
      <c r="J342" s="82"/>
      <c r="K342" s="83"/>
      <c r="L342" s="77"/>
      <c r="M342" s="84"/>
      <c r="N342" s="84"/>
      <c r="O342" s="84"/>
      <c r="P342" s="84"/>
      <c r="Q342" s="84"/>
    </row>
    <row r="343" spans="1:17" x14ac:dyDescent="0.35">
      <c r="A343" s="80"/>
      <c r="B343" s="81"/>
      <c r="C343" s="80"/>
      <c r="D343" s="80"/>
      <c r="E343" s="82"/>
      <c r="F343" s="82"/>
      <c r="G343" s="82"/>
      <c r="H343" s="82"/>
      <c r="I343" s="82"/>
      <c r="J343" s="82"/>
      <c r="K343" s="83"/>
      <c r="L343" s="77"/>
      <c r="M343" s="84"/>
      <c r="N343" s="84"/>
      <c r="O343" s="84"/>
      <c r="P343" s="84"/>
      <c r="Q343" s="84"/>
    </row>
    <row r="344" spans="1:17" x14ac:dyDescent="0.35">
      <c r="A344" s="80"/>
      <c r="B344" s="81"/>
      <c r="C344" s="80"/>
      <c r="D344" s="80"/>
      <c r="E344" s="82"/>
      <c r="F344" s="82"/>
      <c r="G344" s="82"/>
      <c r="H344" s="82"/>
      <c r="I344" s="82"/>
      <c r="J344" s="82"/>
      <c r="K344" s="83"/>
      <c r="L344" s="77"/>
      <c r="M344" s="84"/>
      <c r="N344" s="84"/>
      <c r="O344" s="84"/>
      <c r="P344" s="84"/>
      <c r="Q344" s="84"/>
    </row>
    <row r="345" spans="1:17" x14ac:dyDescent="0.35">
      <c r="A345" s="80"/>
      <c r="B345" s="81"/>
      <c r="C345" s="80"/>
      <c r="D345" s="80"/>
      <c r="E345" s="82"/>
      <c r="F345" s="82"/>
      <c r="G345" s="82"/>
      <c r="H345" s="82"/>
      <c r="I345" s="82"/>
      <c r="J345" s="82"/>
      <c r="K345" s="83"/>
      <c r="L345" s="77"/>
      <c r="M345" s="84"/>
      <c r="N345" s="84"/>
      <c r="O345" s="84"/>
      <c r="P345" s="84"/>
      <c r="Q345" s="84"/>
    </row>
    <row r="346" spans="1:17" x14ac:dyDescent="0.35">
      <c r="A346" s="80"/>
      <c r="B346" s="81"/>
      <c r="C346" s="80"/>
      <c r="D346" s="80"/>
      <c r="E346" s="82"/>
      <c r="F346" s="82"/>
      <c r="G346" s="82"/>
      <c r="H346" s="82"/>
      <c r="I346" s="82"/>
      <c r="J346" s="82"/>
      <c r="K346" s="83"/>
      <c r="L346" s="77"/>
      <c r="M346" s="84"/>
      <c r="N346" s="84"/>
      <c r="O346" s="84"/>
      <c r="P346" s="84"/>
      <c r="Q346" s="84"/>
    </row>
    <row r="347" spans="1:17" x14ac:dyDescent="0.35">
      <c r="A347" s="80"/>
      <c r="B347" s="81"/>
      <c r="C347" s="80"/>
      <c r="D347" s="80"/>
      <c r="E347" s="82"/>
      <c r="F347" s="82"/>
      <c r="G347" s="82"/>
      <c r="H347" s="82"/>
      <c r="I347" s="82"/>
      <c r="J347" s="82"/>
      <c r="K347" s="83"/>
      <c r="L347" s="77"/>
      <c r="M347" s="84"/>
      <c r="N347" s="84"/>
      <c r="O347" s="84"/>
      <c r="P347" s="84"/>
      <c r="Q347" s="84"/>
    </row>
    <row r="348" spans="1:17" x14ac:dyDescent="0.35">
      <c r="A348" s="80"/>
      <c r="B348" s="81"/>
      <c r="C348" s="80"/>
      <c r="D348" s="80"/>
      <c r="E348" s="82"/>
      <c r="F348" s="82"/>
      <c r="G348" s="82"/>
      <c r="H348" s="82"/>
      <c r="I348" s="82"/>
      <c r="J348" s="82"/>
      <c r="K348" s="83"/>
      <c r="L348" s="77"/>
      <c r="M348" s="84"/>
      <c r="N348" s="84"/>
      <c r="O348" s="84"/>
      <c r="P348" s="84"/>
      <c r="Q348" s="84"/>
    </row>
    <row r="349" spans="1:17" x14ac:dyDescent="0.35">
      <c r="A349" s="80"/>
      <c r="B349" s="81"/>
      <c r="C349" s="80"/>
      <c r="D349" s="80"/>
      <c r="E349" s="82"/>
      <c r="F349" s="82"/>
      <c r="G349" s="82"/>
      <c r="H349" s="82"/>
      <c r="I349" s="82"/>
      <c r="J349" s="82"/>
      <c r="K349" s="83"/>
      <c r="L349" s="77"/>
      <c r="M349" s="84"/>
      <c r="N349" s="84"/>
      <c r="O349" s="84"/>
      <c r="P349" s="84"/>
      <c r="Q349" s="84"/>
    </row>
    <row r="350" spans="1:17" x14ac:dyDescent="0.35">
      <c r="A350" s="80"/>
      <c r="B350" s="81"/>
      <c r="C350" s="80"/>
      <c r="D350" s="80"/>
      <c r="E350" s="82"/>
      <c r="F350" s="82"/>
      <c r="G350" s="82"/>
      <c r="H350" s="82"/>
      <c r="I350" s="82"/>
      <c r="J350" s="82"/>
      <c r="K350" s="83"/>
      <c r="L350" s="77"/>
      <c r="M350" s="84"/>
      <c r="N350" s="84"/>
      <c r="O350" s="84"/>
      <c r="P350" s="84"/>
      <c r="Q350" s="84"/>
    </row>
    <row r="351" spans="1:17" x14ac:dyDescent="0.35">
      <c r="A351" s="80"/>
      <c r="B351" s="81"/>
      <c r="C351" s="80"/>
      <c r="D351" s="80"/>
      <c r="E351" s="82"/>
      <c r="F351" s="82"/>
      <c r="G351" s="82"/>
      <c r="H351" s="82"/>
      <c r="I351" s="82"/>
      <c r="J351" s="82"/>
      <c r="K351" s="83"/>
      <c r="L351" s="77"/>
      <c r="M351" s="84"/>
      <c r="N351" s="84"/>
      <c r="O351" s="84"/>
      <c r="P351" s="84"/>
      <c r="Q351" s="84"/>
    </row>
    <row r="352" spans="1:17" x14ac:dyDescent="0.35">
      <c r="A352" s="80"/>
      <c r="B352" s="81"/>
      <c r="C352" s="80"/>
      <c r="D352" s="80"/>
      <c r="E352" s="82"/>
      <c r="F352" s="82"/>
      <c r="G352" s="82"/>
      <c r="H352" s="82"/>
      <c r="I352" s="82"/>
      <c r="J352" s="82"/>
      <c r="K352" s="83"/>
      <c r="L352" s="77"/>
      <c r="M352" s="84"/>
      <c r="N352" s="84"/>
      <c r="O352" s="84"/>
      <c r="P352" s="84"/>
      <c r="Q352" s="84"/>
    </row>
    <row r="353" spans="1:17" x14ac:dyDescent="0.35">
      <c r="A353" s="80"/>
      <c r="B353" s="81"/>
      <c r="C353" s="80"/>
      <c r="D353" s="80"/>
      <c r="E353" s="82"/>
      <c r="F353" s="82"/>
      <c r="G353" s="82"/>
      <c r="H353" s="82"/>
      <c r="I353" s="82"/>
      <c r="J353" s="82"/>
      <c r="K353" s="83"/>
      <c r="L353" s="77"/>
      <c r="M353" s="84"/>
      <c r="N353" s="84"/>
      <c r="O353" s="84"/>
      <c r="P353" s="84"/>
      <c r="Q353" s="84"/>
    </row>
    <row r="354" spans="1:17" x14ac:dyDescent="0.35">
      <c r="A354" s="80"/>
      <c r="B354" s="81"/>
      <c r="C354" s="80"/>
      <c r="D354" s="80"/>
      <c r="E354" s="82"/>
      <c r="F354" s="82"/>
      <c r="G354" s="82"/>
      <c r="H354" s="82"/>
      <c r="I354" s="82"/>
      <c r="J354" s="82"/>
      <c r="K354" s="83"/>
      <c r="L354" s="77"/>
      <c r="M354" s="84"/>
      <c r="N354" s="84"/>
      <c r="O354" s="84"/>
      <c r="P354" s="84"/>
      <c r="Q354" s="84"/>
    </row>
    <row r="355" spans="1:17" x14ac:dyDescent="0.35">
      <c r="A355" s="80"/>
      <c r="B355" s="81"/>
      <c r="C355" s="80"/>
      <c r="D355" s="80"/>
      <c r="E355" s="82"/>
      <c r="F355" s="82"/>
      <c r="G355" s="82"/>
      <c r="H355" s="82"/>
      <c r="I355" s="82"/>
      <c r="J355" s="82"/>
      <c r="K355" s="83"/>
      <c r="L355" s="77"/>
      <c r="M355" s="84"/>
      <c r="N355" s="84"/>
      <c r="O355" s="84"/>
      <c r="P355" s="84"/>
      <c r="Q355" s="84"/>
    </row>
    <row r="356" spans="1:17" x14ac:dyDescent="0.35">
      <c r="A356" s="80"/>
      <c r="B356" s="81"/>
      <c r="C356" s="80"/>
      <c r="D356" s="80"/>
      <c r="E356" s="82"/>
      <c r="F356" s="82"/>
      <c r="G356" s="82"/>
      <c r="H356" s="82"/>
      <c r="I356" s="82"/>
      <c r="J356" s="82"/>
      <c r="K356" s="83"/>
      <c r="L356" s="77"/>
      <c r="M356" s="84"/>
      <c r="N356" s="84"/>
      <c r="O356" s="84"/>
      <c r="P356" s="84"/>
      <c r="Q356" s="84"/>
    </row>
    <row r="357" spans="1:17" x14ac:dyDescent="0.35">
      <c r="A357" s="80"/>
      <c r="B357" s="81"/>
      <c r="C357" s="80"/>
      <c r="D357" s="80"/>
      <c r="E357" s="82"/>
      <c r="F357" s="82"/>
      <c r="G357" s="82"/>
      <c r="H357" s="82"/>
      <c r="I357" s="82"/>
      <c r="J357" s="82"/>
      <c r="K357" s="83"/>
      <c r="L357" s="77"/>
      <c r="M357" s="84"/>
      <c r="N357" s="84"/>
      <c r="O357" s="84"/>
      <c r="P357" s="84"/>
      <c r="Q357" s="84"/>
    </row>
    <row r="358" spans="1:17" x14ac:dyDescent="0.35">
      <c r="A358" s="80"/>
      <c r="B358" s="81"/>
      <c r="C358" s="80"/>
      <c r="D358" s="80"/>
      <c r="E358" s="82"/>
      <c r="F358" s="82"/>
      <c r="G358" s="82"/>
      <c r="H358" s="82"/>
      <c r="I358" s="82"/>
      <c r="J358" s="82"/>
      <c r="K358" s="83"/>
      <c r="L358" s="77"/>
      <c r="M358" s="84"/>
      <c r="N358" s="84"/>
      <c r="O358" s="84"/>
      <c r="P358" s="84"/>
      <c r="Q358" s="84"/>
    </row>
    <row r="359" spans="1:17" x14ac:dyDescent="0.35">
      <c r="A359" s="80"/>
      <c r="B359" s="81"/>
      <c r="C359" s="80"/>
      <c r="D359" s="80"/>
      <c r="E359" s="82"/>
      <c r="F359" s="82"/>
      <c r="G359" s="82"/>
      <c r="H359" s="82"/>
      <c r="I359" s="82"/>
      <c r="J359" s="82"/>
      <c r="K359" s="83"/>
      <c r="L359" s="77"/>
      <c r="M359" s="84"/>
      <c r="N359" s="84"/>
      <c r="O359" s="84"/>
      <c r="P359" s="84"/>
      <c r="Q359" s="84"/>
    </row>
    <row r="360" spans="1:17" x14ac:dyDescent="0.35">
      <c r="A360" s="80"/>
      <c r="B360" s="81"/>
      <c r="C360" s="80"/>
      <c r="D360" s="80"/>
      <c r="E360" s="82"/>
      <c r="F360" s="82"/>
      <c r="G360" s="82"/>
      <c r="H360" s="82"/>
      <c r="I360" s="82"/>
      <c r="J360" s="82"/>
      <c r="K360" s="83"/>
      <c r="L360" s="77"/>
      <c r="M360" s="84"/>
      <c r="N360" s="84"/>
      <c r="O360" s="84"/>
      <c r="P360" s="84"/>
      <c r="Q360" s="84"/>
    </row>
    <row r="361" spans="1:17" x14ac:dyDescent="0.35">
      <c r="A361" s="80"/>
      <c r="B361" s="81"/>
      <c r="C361" s="80"/>
      <c r="D361" s="80"/>
      <c r="E361" s="82"/>
      <c r="F361" s="82"/>
      <c r="G361" s="82"/>
      <c r="H361" s="82"/>
      <c r="I361" s="82"/>
      <c r="J361" s="82"/>
      <c r="K361" s="83"/>
      <c r="L361" s="77"/>
      <c r="M361" s="84"/>
      <c r="N361" s="84"/>
      <c r="O361" s="84"/>
      <c r="P361" s="84"/>
      <c r="Q361" s="84"/>
    </row>
    <row r="362" spans="1:17" x14ac:dyDescent="0.35">
      <c r="A362" s="80"/>
      <c r="B362" s="81"/>
      <c r="C362" s="80"/>
      <c r="D362" s="80"/>
      <c r="E362" s="82"/>
      <c r="F362" s="82"/>
      <c r="G362" s="82"/>
      <c r="H362" s="82"/>
      <c r="I362" s="82"/>
      <c r="J362" s="82"/>
      <c r="K362" s="83"/>
      <c r="L362" s="77"/>
      <c r="M362" s="84"/>
      <c r="N362" s="84"/>
      <c r="O362" s="84"/>
      <c r="P362" s="84"/>
      <c r="Q362" s="84"/>
    </row>
    <row r="363" spans="1:17" x14ac:dyDescent="0.35">
      <c r="A363" s="80"/>
      <c r="B363" s="81"/>
      <c r="C363" s="80"/>
      <c r="D363" s="80"/>
      <c r="E363" s="82"/>
      <c r="F363" s="82"/>
      <c r="G363" s="82"/>
      <c r="H363" s="82"/>
      <c r="I363" s="82"/>
      <c r="J363" s="82"/>
      <c r="K363" s="83"/>
      <c r="L363" s="77"/>
      <c r="M363" s="84"/>
      <c r="N363" s="84"/>
      <c r="O363" s="84"/>
      <c r="P363" s="84"/>
      <c r="Q363" s="84"/>
    </row>
    <row r="364" spans="1:17" x14ac:dyDescent="0.35">
      <c r="A364" s="80"/>
      <c r="B364" s="81"/>
      <c r="C364" s="80"/>
      <c r="D364" s="80"/>
      <c r="E364" s="82"/>
      <c r="F364" s="82"/>
      <c r="G364" s="82"/>
      <c r="H364" s="82"/>
      <c r="I364" s="82"/>
      <c r="J364" s="82"/>
      <c r="K364" s="83"/>
      <c r="L364" s="77"/>
      <c r="M364" s="84"/>
      <c r="N364" s="84"/>
      <c r="O364" s="84"/>
      <c r="P364" s="84"/>
      <c r="Q364" s="84"/>
    </row>
    <row r="365" spans="1:17" x14ac:dyDescent="0.35">
      <c r="A365" s="80"/>
      <c r="B365" s="81"/>
      <c r="C365" s="80"/>
      <c r="D365" s="80"/>
      <c r="E365" s="82"/>
      <c r="F365" s="82"/>
      <c r="G365" s="82"/>
      <c r="H365" s="82"/>
      <c r="I365" s="82"/>
      <c r="J365" s="82"/>
      <c r="K365" s="83"/>
      <c r="L365" s="77"/>
      <c r="M365" s="84"/>
      <c r="N365" s="84"/>
      <c r="O365" s="84"/>
      <c r="P365" s="84"/>
      <c r="Q365" s="84"/>
    </row>
    <row r="366" spans="1:17" x14ac:dyDescent="0.35">
      <c r="A366" s="80"/>
      <c r="B366" s="81"/>
      <c r="C366" s="80"/>
      <c r="D366" s="80"/>
      <c r="E366" s="82"/>
      <c r="F366" s="82"/>
      <c r="G366" s="82"/>
      <c r="H366" s="82"/>
      <c r="I366" s="82"/>
      <c r="J366" s="82"/>
      <c r="K366" s="83"/>
      <c r="L366" s="77"/>
      <c r="M366" s="84"/>
      <c r="N366" s="84"/>
      <c r="O366" s="84"/>
      <c r="P366" s="84"/>
      <c r="Q366" s="84"/>
    </row>
    <row r="367" spans="1:17" x14ac:dyDescent="0.35">
      <c r="A367" s="80"/>
      <c r="B367" s="81"/>
      <c r="C367" s="80"/>
      <c r="D367" s="80"/>
      <c r="E367" s="82"/>
      <c r="F367" s="82"/>
      <c r="G367" s="82"/>
      <c r="H367" s="82"/>
      <c r="I367" s="82"/>
      <c r="J367" s="82"/>
      <c r="K367" s="83"/>
      <c r="L367" s="77"/>
      <c r="M367" s="84"/>
      <c r="N367" s="84"/>
      <c r="O367" s="84"/>
      <c r="P367" s="84"/>
      <c r="Q367" s="84"/>
    </row>
    <row r="368" spans="1:17" x14ac:dyDescent="0.35">
      <c r="A368" s="80"/>
      <c r="B368" s="81"/>
      <c r="C368" s="80"/>
      <c r="D368" s="80"/>
      <c r="E368" s="82"/>
      <c r="F368" s="82"/>
      <c r="G368" s="82"/>
      <c r="H368" s="82"/>
      <c r="I368" s="82"/>
      <c r="J368" s="82"/>
      <c r="K368" s="83"/>
      <c r="L368" s="77"/>
      <c r="M368" s="84"/>
      <c r="N368" s="84"/>
      <c r="O368" s="84"/>
      <c r="P368" s="84"/>
      <c r="Q368" s="84"/>
    </row>
    <row r="369" spans="1:17" x14ac:dyDescent="0.35">
      <c r="A369" s="80"/>
      <c r="B369" s="81"/>
      <c r="C369" s="80"/>
      <c r="D369" s="80"/>
      <c r="E369" s="82"/>
      <c r="F369" s="82"/>
      <c r="G369" s="82"/>
      <c r="H369" s="82"/>
      <c r="I369" s="82"/>
      <c r="J369" s="82"/>
      <c r="K369" s="83"/>
      <c r="L369" s="77"/>
      <c r="M369" s="84"/>
      <c r="N369" s="84"/>
      <c r="O369" s="84"/>
      <c r="P369" s="84"/>
      <c r="Q369" s="84"/>
    </row>
    <row r="370" spans="1:17" x14ac:dyDescent="0.35">
      <c r="A370" s="80"/>
      <c r="B370" s="81"/>
      <c r="C370" s="80"/>
      <c r="D370" s="80"/>
      <c r="E370" s="82"/>
      <c r="F370" s="82"/>
      <c r="G370" s="82"/>
      <c r="H370" s="82"/>
      <c r="I370" s="82"/>
      <c r="J370" s="82"/>
      <c r="K370" s="83"/>
      <c r="L370" s="77"/>
      <c r="M370" s="84"/>
      <c r="N370" s="84"/>
      <c r="O370" s="84"/>
      <c r="P370" s="84"/>
      <c r="Q370" s="84"/>
    </row>
    <row r="371" spans="1:17" x14ac:dyDescent="0.35">
      <c r="A371" s="80"/>
      <c r="B371" s="81"/>
      <c r="C371" s="80"/>
      <c r="D371" s="80"/>
      <c r="E371" s="82"/>
      <c r="F371" s="82"/>
      <c r="G371" s="82"/>
      <c r="H371" s="82"/>
      <c r="I371" s="82"/>
      <c r="J371" s="82"/>
      <c r="K371" s="83"/>
      <c r="L371" s="77"/>
      <c r="M371" s="84"/>
      <c r="N371" s="84"/>
      <c r="O371" s="84"/>
      <c r="P371" s="84"/>
      <c r="Q371" s="84"/>
    </row>
    <row r="372" spans="1:17" x14ac:dyDescent="0.35">
      <c r="A372" s="80"/>
      <c r="B372" s="81"/>
      <c r="C372" s="80"/>
      <c r="D372" s="80"/>
      <c r="E372" s="82"/>
      <c r="F372" s="82"/>
      <c r="G372" s="82"/>
      <c r="H372" s="82"/>
      <c r="I372" s="82"/>
      <c r="J372" s="82"/>
      <c r="K372" s="83"/>
      <c r="L372" s="77"/>
      <c r="M372" s="84"/>
      <c r="N372" s="84"/>
      <c r="O372" s="84"/>
      <c r="P372" s="84"/>
      <c r="Q372" s="84"/>
    </row>
    <row r="373" spans="1:17" x14ac:dyDescent="0.35">
      <c r="A373" s="80"/>
      <c r="B373" s="81"/>
      <c r="C373" s="80"/>
      <c r="D373" s="80"/>
      <c r="E373" s="82"/>
      <c r="F373" s="82"/>
      <c r="G373" s="82"/>
      <c r="H373" s="82"/>
      <c r="I373" s="82"/>
      <c r="J373" s="82"/>
      <c r="K373" s="83"/>
      <c r="L373" s="77"/>
      <c r="M373" s="84"/>
      <c r="N373" s="84"/>
      <c r="O373" s="84"/>
      <c r="P373" s="84"/>
      <c r="Q373" s="84"/>
    </row>
    <row r="374" spans="1:17" x14ac:dyDescent="0.35">
      <c r="A374" s="80"/>
      <c r="B374" s="81"/>
      <c r="C374" s="80"/>
      <c r="D374" s="80"/>
      <c r="E374" s="82"/>
      <c r="F374" s="82"/>
      <c r="G374" s="82"/>
      <c r="H374" s="82"/>
      <c r="I374" s="82"/>
      <c r="J374" s="82"/>
      <c r="K374" s="83"/>
      <c r="L374" s="77"/>
      <c r="M374" s="84"/>
      <c r="N374" s="84"/>
      <c r="O374" s="84"/>
      <c r="P374" s="84"/>
      <c r="Q374" s="84"/>
    </row>
    <row r="375" spans="1:17" x14ac:dyDescent="0.35">
      <c r="A375" s="80"/>
      <c r="B375" s="81"/>
      <c r="C375" s="80"/>
      <c r="D375" s="80"/>
      <c r="E375" s="82"/>
      <c r="F375" s="82"/>
      <c r="G375" s="82"/>
      <c r="H375" s="82"/>
      <c r="I375" s="82"/>
      <c r="J375" s="82"/>
      <c r="K375" s="83"/>
      <c r="L375" s="77"/>
      <c r="M375" s="84"/>
      <c r="N375" s="84"/>
      <c r="O375" s="84"/>
      <c r="P375" s="84"/>
      <c r="Q375" s="84"/>
    </row>
    <row r="376" spans="1:17" x14ac:dyDescent="0.35">
      <c r="A376" s="80"/>
      <c r="B376" s="81"/>
      <c r="C376" s="80"/>
      <c r="D376" s="80"/>
      <c r="E376" s="82"/>
      <c r="F376" s="82"/>
      <c r="G376" s="82"/>
      <c r="H376" s="82"/>
      <c r="I376" s="82"/>
      <c r="J376" s="82"/>
      <c r="K376" s="83"/>
      <c r="L376" s="77"/>
      <c r="M376" s="84"/>
      <c r="N376" s="84"/>
      <c r="O376" s="84"/>
      <c r="P376" s="84"/>
      <c r="Q376" s="84"/>
    </row>
    <row r="377" spans="1:17" x14ac:dyDescent="0.35">
      <c r="A377" s="80"/>
      <c r="B377" s="81"/>
      <c r="C377" s="80"/>
      <c r="D377" s="80"/>
      <c r="E377" s="82"/>
      <c r="F377" s="82"/>
      <c r="G377" s="82"/>
      <c r="H377" s="82"/>
      <c r="I377" s="82"/>
      <c r="J377" s="82"/>
      <c r="K377" s="83"/>
      <c r="L377" s="77"/>
      <c r="M377" s="84"/>
      <c r="N377" s="84"/>
      <c r="O377" s="84"/>
      <c r="P377" s="84"/>
      <c r="Q377" s="84"/>
    </row>
    <row r="378" spans="1:17" x14ac:dyDescent="0.35">
      <c r="A378" s="80"/>
      <c r="B378" s="81"/>
      <c r="C378" s="80"/>
      <c r="D378" s="80"/>
      <c r="E378" s="82"/>
      <c r="F378" s="82"/>
      <c r="G378" s="82"/>
      <c r="H378" s="82"/>
      <c r="I378" s="82"/>
      <c r="J378" s="82"/>
      <c r="K378" s="83"/>
      <c r="L378" s="77"/>
      <c r="M378" s="84"/>
      <c r="N378" s="84"/>
      <c r="O378" s="84"/>
      <c r="P378" s="84"/>
      <c r="Q378" s="84"/>
    </row>
    <row r="379" spans="1:17" x14ac:dyDescent="0.35">
      <c r="A379" s="80"/>
      <c r="B379" s="81"/>
      <c r="C379" s="80"/>
      <c r="D379" s="80"/>
      <c r="E379" s="82"/>
      <c r="F379" s="82"/>
      <c r="G379" s="82"/>
      <c r="H379" s="82"/>
      <c r="I379" s="82"/>
      <c r="J379" s="82"/>
      <c r="K379" s="83"/>
      <c r="L379" s="77"/>
      <c r="M379" s="84"/>
      <c r="N379" s="84"/>
      <c r="O379" s="84"/>
      <c r="P379" s="84"/>
      <c r="Q379" s="84"/>
    </row>
    <row r="380" spans="1:17" x14ac:dyDescent="0.35">
      <c r="A380" s="80"/>
      <c r="B380" s="81"/>
      <c r="C380" s="80"/>
      <c r="D380" s="80"/>
      <c r="E380" s="82"/>
      <c r="F380" s="82"/>
      <c r="G380" s="82"/>
      <c r="H380" s="82"/>
      <c r="I380" s="82"/>
      <c r="J380" s="82"/>
      <c r="K380" s="83"/>
      <c r="L380" s="77"/>
      <c r="M380" s="84"/>
      <c r="N380" s="84"/>
      <c r="O380" s="84"/>
      <c r="P380" s="84"/>
      <c r="Q380" s="84"/>
    </row>
    <row r="381" spans="1:17" x14ac:dyDescent="0.35">
      <c r="A381" s="80"/>
      <c r="B381" s="81"/>
      <c r="C381" s="80"/>
      <c r="D381" s="80"/>
      <c r="E381" s="82"/>
      <c r="F381" s="82"/>
      <c r="G381" s="82"/>
      <c r="H381" s="82"/>
      <c r="I381" s="82"/>
      <c r="J381" s="82"/>
      <c r="K381" s="83"/>
      <c r="L381" s="77"/>
      <c r="M381" s="84"/>
      <c r="N381" s="84"/>
      <c r="O381" s="84"/>
      <c r="P381" s="84"/>
      <c r="Q381" s="84"/>
    </row>
    <row r="382" spans="1:17" x14ac:dyDescent="0.35">
      <c r="A382" s="80"/>
      <c r="B382" s="81"/>
      <c r="C382" s="80"/>
      <c r="D382" s="80"/>
      <c r="E382" s="82"/>
      <c r="F382" s="82"/>
      <c r="G382" s="82"/>
      <c r="H382" s="82"/>
      <c r="I382" s="82"/>
      <c r="J382" s="82"/>
      <c r="K382" s="83"/>
      <c r="L382" s="77"/>
      <c r="M382" s="84"/>
      <c r="N382" s="84"/>
      <c r="O382" s="84"/>
      <c r="P382" s="84"/>
      <c r="Q382" s="84"/>
    </row>
    <row r="383" spans="1:17" x14ac:dyDescent="0.35">
      <c r="A383" s="80"/>
      <c r="B383" s="81"/>
      <c r="C383" s="80"/>
      <c r="D383" s="80"/>
      <c r="E383" s="82"/>
      <c r="F383" s="82"/>
      <c r="G383" s="82"/>
      <c r="H383" s="82"/>
      <c r="I383" s="82"/>
      <c r="J383" s="82"/>
      <c r="K383" s="83"/>
      <c r="L383" s="77"/>
      <c r="M383" s="84"/>
      <c r="N383" s="84"/>
      <c r="O383" s="84"/>
      <c r="P383" s="84"/>
      <c r="Q383" s="84"/>
    </row>
    <row r="384" spans="1:17" x14ac:dyDescent="0.35">
      <c r="A384" s="80"/>
      <c r="B384" s="81"/>
      <c r="C384" s="80"/>
      <c r="D384" s="80"/>
      <c r="E384" s="82"/>
      <c r="F384" s="82"/>
      <c r="G384" s="82"/>
      <c r="H384" s="82"/>
      <c r="I384" s="82"/>
      <c r="J384" s="82"/>
      <c r="K384" s="83"/>
      <c r="L384" s="77"/>
      <c r="M384" s="84"/>
      <c r="N384" s="84"/>
      <c r="O384" s="84"/>
      <c r="P384" s="84"/>
      <c r="Q384" s="84"/>
    </row>
    <row r="385" spans="1:17" x14ac:dyDescent="0.35">
      <c r="A385" s="80"/>
      <c r="B385" s="81"/>
      <c r="C385" s="80"/>
      <c r="D385" s="80"/>
      <c r="E385" s="82"/>
      <c r="F385" s="82"/>
      <c r="G385" s="82"/>
      <c r="H385" s="82"/>
      <c r="I385" s="82"/>
      <c r="J385" s="82"/>
      <c r="K385" s="83"/>
      <c r="L385" s="77"/>
      <c r="M385" s="84"/>
      <c r="N385" s="84"/>
      <c r="O385" s="84"/>
      <c r="P385" s="84"/>
      <c r="Q385" s="84"/>
    </row>
    <row r="386" spans="1:17" x14ac:dyDescent="0.35">
      <c r="A386" s="80"/>
      <c r="B386" s="81"/>
      <c r="C386" s="80"/>
      <c r="D386" s="80"/>
      <c r="E386" s="82"/>
      <c r="F386" s="82"/>
      <c r="G386" s="82"/>
      <c r="H386" s="82"/>
      <c r="I386" s="82"/>
      <c r="J386" s="82"/>
      <c r="K386" s="83"/>
      <c r="L386" s="77"/>
      <c r="M386" s="84"/>
      <c r="N386" s="84"/>
      <c r="O386" s="84"/>
      <c r="P386" s="84"/>
      <c r="Q386" s="84"/>
    </row>
    <row r="387" spans="1:17" x14ac:dyDescent="0.35">
      <c r="A387" s="80"/>
      <c r="B387" s="81"/>
      <c r="C387" s="80"/>
      <c r="D387" s="80"/>
      <c r="E387" s="82"/>
      <c r="F387" s="82"/>
      <c r="G387" s="82"/>
      <c r="H387" s="82"/>
      <c r="I387" s="82"/>
      <c r="J387" s="82"/>
      <c r="K387" s="83"/>
      <c r="L387" s="77"/>
      <c r="M387" s="84"/>
      <c r="N387" s="84"/>
      <c r="O387" s="84"/>
      <c r="P387" s="84"/>
      <c r="Q387" s="84"/>
    </row>
    <row r="388" spans="1:17" x14ac:dyDescent="0.35">
      <c r="A388" s="80"/>
      <c r="B388" s="81"/>
      <c r="C388" s="80"/>
      <c r="D388" s="80"/>
      <c r="E388" s="82"/>
      <c r="F388" s="82"/>
      <c r="G388" s="82"/>
      <c r="H388" s="82"/>
      <c r="I388" s="82"/>
      <c r="J388" s="82"/>
      <c r="K388" s="83"/>
      <c r="L388" s="77"/>
      <c r="M388" s="84"/>
      <c r="N388" s="84"/>
      <c r="O388" s="84"/>
      <c r="P388" s="84"/>
      <c r="Q388" s="84"/>
    </row>
    <row r="389" spans="1:17" x14ac:dyDescent="0.35">
      <c r="A389" s="80"/>
      <c r="B389" s="81"/>
      <c r="C389" s="80"/>
      <c r="D389" s="80"/>
      <c r="E389" s="82"/>
      <c r="F389" s="82"/>
      <c r="G389" s="82"/>
      <c r="H389" s="82"/>
      <c r="I389" s="82"/>
      <c r="J389" s="82"/>
      <c r="K389" s="83"/>
      <c r="L389" s="77"/>
      <c r="M389" s="84"/>
      <c r="N389" s="84"/>
      <c r="O389" s="84"/>
      <c r="P389" s="84"/>
      <c r="Q389" s="84"/>
    </row>
    <row r="390" spans="1:17" x14ac:dyDescent="0.35">
      <c r="A390" s="80"/>
      <c r="B390" s="81"/>
      <c r="C390" s="80"/>
      <c r="D390" s="80"/>
      <c r="E390" s="82"/>
      <c r="F390" s="82"/>
      <c r="G390" s="82"/>
      <c r="H390" s="82"/>
      <c r="I390" s="82"/>
      <c r="J390" s="82"/>
      <c r="K390" s="83"/>
      <c r="L390" s="77"/>
      <c r="M390" s="84"/>
      <c r="N390" s="84"/>
      <c r="O390" s="84"/>
      <c r="P390" s="84"/>
      <c r="Q390" s="84"/>
    </row>
    <row r="391" spans="1:17" x14ac:dyDescent="0.35">
      <c r="A391" s="80"/>
      <c r="B391" s="81"/>
      <c r="C391" s="80"/>
      <c r="D391" s="80"/>
      <c r="E391" s="82"/>
      <c r="F391" s="82"/>
      <c r="G391" s="82"/>
      <c r="H391" s="82"/>
      <c r="I391" s="82"/>
      <c r="J391" s="82"/>
      <c r="K391" s="83"/>
      <c r="L391" s="77"/>
      <c r="M391" s="84"/>
      <c r="N391" s="84"/>
      <c r="O391" s="84"/>
      <c r="P391" s="84"/>
      <c r="Q391" s="84"/>
    </row>
    <row r="392" spans="1:17" x14ac:dyDescent="0.35">
      <c r="A392" s="80"/>
      <c r="B392" s="81"/>
      <c r="C392" s="80"/>
      <c r="D392" s="80"/>
      <c r="E392" s="82"/>
      <c r="F392" s="82"/>
      <c r="G392" s="82"/>
      <c r="H392" s="82"/>
      <c r="I392" s="82"/>
      <c r="J392" s="82"/>
      <c r="K392" s="83"/>
      <c r="L392" s="77"/>
      <c r="M392" s="84"/>
      <c r="N392" s="84"/>
      <c r="O392" s="84"/>
      <c r="P392" s="84"/>
      <c r="Q392" s="84"/>
    </row>
    <row r="393" spans="1:17" x14ac:dyDescent="0.35">
      <c r="A393" s="80"/>
      <c r="B393" s="81"/>
      <c r="C393" s="80"/>
      <c r="D393" s="80"/>
      <c r="E393" s="82"/>
      <c r="F393" s="82"/>
      <c r="G393" s="82"/>
      <c r="H393" s="82"/>
      <c r="I393" s="82"/>
      <c r="J393" s="82"/>
      <c r="K393" s="83"/>
      <c r="L393" s="77"/>
      <c r="M393" s="84"/>
      <c r="N393" s="84"/>
      <c r="O393" s="84"/>
      <c r="P393" s="84"/>
      <c r="Q393" s="84"/>
    </row>
    <row r="394" spans="1:17" x14ac:dyDescent="0.35">
      <c r="A394" s="80"/>
      <c r="B394" s="81"/>
      <c r="C394" s="80"/>
      <c r="D394" s="80"/>
      <c r="E394" s="82"/>
      <c r="F394" s="82"/>
      <c r="G394" s="82"/>
      <c r="H394" s="82"/>
      <c r="I394" s="82"/>
      <c r="J394" s="82"/>
      <c r="K394" s="83"/>
      <c r="L394" s="77"/>
      <c r="M394" s="84"/>
      <c r="N394" s="84"/>
      <c r="O394" s="84"/>
      <c r="P394" s="84"/>
      <c r="Q394" s="84"/>
    </row>
    <row r="395" spans="1:17" x14ac:dyDescent="0.35">
      <c r="A395" s="80"/>
      <c r="B395" s="81"/>
      <c r="C395" s="80"/>
      <c r="D395" s="80"/>
      <c r="E395" s="82"/>
      <c r="F395" s="82"/>
      <c r="G395" s="82"/>
      <c r="H395" s="82"/>
      <c r="I395" s="82"/>
      <c r="J395" s="82"/>
      <c r="K395" s="83"/>
      <c r="L395" s="77"/>
      <c r="M395" s="84"/>
      <c r="N395" s="84"/>
      <c r="O395" s="84"/>
      <c r="P395" s="84"/>
      <c r="Q395" s="84"/>
    </row>
    <row r="396" spans="1:17" x14ac:dyDescent="0.35">
      <c r="A396" s="80"/>
      <c r="B396" s="81"/>
      <c r="C396" s="80"/>
      <c r="D396" s="80"/>
      <c r="E396" s="82"/>
      <c r="F396" s="82"/>
      <c r="G396" s="82"/>
      <c r="H396" s="82"/>
      <c r="I396" s="82"/>
      <c r="J396" s="82"/>
      <c r="K396" s="83"/>
      <c r="L396" s="77"/>
      <c r="M396" s="84"/>
      <c r="N396" s="84"/>
      <c r="O396" s="84"/>
      <c r="P396" s="84"/>
      <c r="Q396" s="84"/>
    </row>
    <row r="397" spans="1:17" x14ac:dyDescent="0.35">
      <c r="A397" s="80"/>
      <c r="B397" s="81"/>
      <c r="C397" s="80"/>
      <c r="D397" s="80"/>
      <c r="E397" s="82"/>
      <c r="F397" s="82"/>
      <c r="G397" s="82"/>
      <c r="H397" s="82"/>
      <c r="I397" s="82"/>
      <c r="J397" s="82"/>
      <c r="K397" s="83"/>
      <c r="L397" s="77"/>
      <c r="M397" s="84"/>
      <c r="N397" s="84"/>
      <c r="O397" s="84"/>
      <c r="P397" s="84"/>
      <c r="Q397" s="84"/>
    </row>
    <row r="398" spans="1:17" x14ac:dyDescent="0.35">
      <c r="A398" s="80"/>
      <c r="B398" s="81"/>
      <c r="C398" s="80"/>
      <c r="D398" s="80"/>
      <c r="E398" s="82"/>
      <c r="F398" s="82"/>
      <c r="G398" s="82"/>
      <c r="H398" s="82"/>
      <c r="I398" s="82"/>
      <c r="J398" s="82"/>
      <c r="K398" s="83"/>
      <c r="L398" s="77"/>
      <c r="M398" s="84"/>
      <c r="N398" s="84"/>
      <c r="O398" s="84"/>
      <c r="P398" s="84"/>
      <c r="Q398" s="84"/>
    </row>
    <row r="399" spans="1:17" x14ac:dyDescent="0.35">
      <c r="A399" s="80"/>
      <c r="B399" s="81"/>
      <c r="C399" s="80"/>
      <c r="D399" s="80"/>
      <c r="E399" s="82"/>
      <c r="F399" s="82"/>
      <c r="G399" s="82"/>
      <c r="H399" s="82"/>
      <c r="I399" s="82"/>
      <c r="J399" s="82"/>
      <c r="K399" s="83"/>
      <c r="L399" s="77"/>
      <c r="M399" s="84"/>
      <c r="N399" s="84"/>
      <c r="O399" s="84"/>
      <c r="P399" s="84"/>
      <c r="Q399" s="84"/>
    </row>
    <row r="400" spans="1:17" x14ac:dyDescent="0.35">
      <c r="A400" s="80"/>
      <c r="B400" s="81"/>
      <c r="C400" s="80"/>
      <c r="D400" s="80"/>
      <c r="E400" s="82"/>
      <c r="F400" s="82"/>
      <c r="G400" s="82"/>
      <c r="H400" s="82"/>
      <c r="I400" s="82"/>
      <c r="J400" s="82"/>
      <c r="K400" s="83"/>
      <c r="L400" s="77"/>
      <c r="M400" s="84"/>
      <c r="N400" s="84"/>
      <c r="O400" s="84"/>
      <c r="P400" s="84"/>
      <c r="Q400" s="84"/>
    </row>
    <row r="401" spans="1:17" x14ac:dyDescent="0.35">
      <c r="A401" s="80"/>
      <c r="B401" s="81"/>
      <c r="C401" s="80"/>
      <c r="D401" s="80"/>
      <c r="E401" s="82"/>
      <c r="F401" s="82"/>
      <c r="G401" s="82"/>
      <c r="H401" s="82"/>
      <c r="I401" s="82"/>
      <c r="J401" s="82"/>
      <c r="K401" s="83"/>
      <c r="L401" s="77"/>
      <c r="M401" s="84"/>
      <c r="N401" s="84"/>
      <c r="O401" s="84"/>
      <c r="P401" s="84"/>
      <c r="Q401" s="84"/>
    </row>
    <row r="402" spans="1:17" x14ac:dyDescent="0.35">
      <c r="A402" s="80"/>
      <c r="B402" s="81"/>
      <c r="C402" s="80"/>
      <c r="D402" s="80"/>
      <c r="E402" s="82"/>
      <c r="F402" s="82"/>
      <c r="G402" s="82"/>
      <c r="H402" s="82"/>
      <c r="I402" s="82"/>
      <c r="J402" s="82"/>
      <c r="K402" s="83"/>
      <c r="L402" s="77"/>
      <c r="M402" s="84"/>
      <c r="N402" s="84"/>
      <c r="O402" s="84"/>
      <c r="P402" s="84"/>
      <c r="Q402" s="84"/>
    </row>
    <row r="403" spans="1:17" x14ac:dyDescent="0.35">
      <c r="A403" s="80"/>
      <c r="B403" s="81"/>
      <c r="C403" s="80"/>
      <c r="D403" s="80"/>
      <c r="E403" s="82"/>
      <c r="F403" s="82"/>
      <c r="G403" s="82"/>
      <c r="H403" s="82"/>
      <c r="I403" s="82"/>
      <c r="J403" s="82"/>
      <c r="K403" s="83"/>
      <c r="L403" s="77"/>
      <c r="M403" s="84"/>
      <c r="N403" s="84"/>
      <c r="O403" s="84"/>
      <c r="P403" s="84"/>
      <c r="Q403" s="84"/>
    </row>
    <row r="404" spans="1:17" x14ac:dyDescent="0.35">
      <c r="A404" s="80"/>
      <c r="B404" s="81"/>
      <c r="C404" s="80"/>
      <c r="D404" s="80"/>
      <c r="E404" s="82"/>
      <c r="F404" s="82"/>
      <c r="G404" s="82"/>
      <c r="H404" s="82"/>
      <c r="I404" s="82"/>
      <c r="J404" s="82"/>
      <c r="K404" s="83"/>
      <c r="L404" s="77"/>
      <c r="M404" s="84"/>
      <c r="N404" s="84"/>
      <c r="O404" s="84"/>
      <c r="P404" s="84"/>
      <c r="Q404" s="84"/>
    </row>
    <row r="405" spans="1:17" x14ac:dyDescent="0.35">
      <c r="A405" s="80"/>
      <c r="B405" s="81"/>
      <c r="C405" s="80"/>
      <c r="D405" s="80"/>
      <c r="E405" s="82"/>
      <c r="F405" s="82"/>
      <c r="G405" s="82"/>
      <c r="H405" s="82"/>
      <c r="I405" s="82"/>
      <c r="J405" s="82"/>
      <c r="K405" s="83"/>
      <c r="L405" s="77"/>
      <c r="M405" s="84"/>
      <c r="N405" s="84"/>
      <c r="O405" s="84"/>
      <c r="P405" s="84"/>
      <c r="Q405" s="84"/>
    </row>
    <row r="406" spans="1:17" x14ac:dyDescent="0.35">
      <c r="A406" s="80"/>
      <c r="B406" s="81"/>
      <c r="C406" s="80"/>
      <c r="D406" s="80"/>
      <c r="E406" s="82"/>
      <c r="F406" s="82"/>
      <c r="G406" s="82"/>
      <c r="H406" s="82"/>
      <c r="I406" s="82"/>
      <c r="J406" s="82"/>
      <c r="K406" s="83"/>
      <c r="L406" s="77"/>
      <c r="M406" s="84"/>
      <c r="N406" s="84"/>
      <c r="O406" s="84"/>
      <c r="P406" s="84"/>
      <c r="Q406" s="84"/>
    </row>
    <row r="407" spans="1:17" x14ac:dyDescent="0.35">
      <c r="A407" s="80"/>
      <c r="B407" s="81"/>
      <c r="C407" s="80"/>
      <c r="D407" s="80"/>
      <c r="E407" s="82"/>
      <c r="F407" s="82"/>
      <c r="G407" s="82"/>
      <c r="H407" s="82"/>
      <c r="I407" s="82"/>
      <c r="J407" s="82"/>
      <c r="K407" s="83"/>
      <c r="L407" s="77"/>
      <c r="M407" s="84"/>
      <c r="N407" s="84"/>
      <c r="O407" s="84"/>
      <c r="P407" s="84"/>
      <c r="Q407" s="84"/>
    </row>
    <row r="408" spans="1:17" x14ac:dyDescent="0.35">
      <c r="A408" s="80"/>
      <c r="B408" s="81"/>
      <c r="C408" s="80"/>
      <c r="D408" s="80"/>
      <c r="E408" s="82"/>
      <c r="F408" s="82"/>
      <c r="G408" s="82"/>
      <c r="H408" s="82"/>
      <c r="I408" s="82"/>
      <c r="J408" s="82"/>
      <c r="K408" s="83"/>
      <c r="L408" s="77"/>
      <c r="M408" s="84"/>
      <c r="N408" s="84"/>
      <c r="O408" s="84"/>
      <c r="P408" s="84"/>
      <c r="Q408" s="84"/>
    </row>
    <row r="409" spans="1:17" x14ac:dyDescent="0.35">
      <c r="A409" s="80"/>
      <c r="B409" s="81"/>
      <c r="C409" s="80"/>
      <c r="D409" s="80"/>
      <c r="E409" s="82"/>
      <c r="F409" s="82"/>
      <c r="G409" s="82"/>
      <c r="H409" s="82"/>
      <c r="I409" s="82"/>
      <c r="J409" s="82"/>
      <c r="K409" s="83"/>
      <c r="L409" s="77"/>
      <c r="M409" s="84"/>
      <c r="N409" s="84"/>
      <c r="O409" s="84"/>
      <c r="P409" s="84"/>
      <c r="Q409" s="84"/>
    </row>
    <row r="410" spans="1:17" x14ac:dyDescent="0.35">
      <c r="A410" s="80"/>
      <c r="B410" s="81"/>
      <c r="C410" s="80"/>
      <c r="D410" s="80"/>
      <c r="E410" s="82"/>
      <c r="F410" s="82"/>
      <c r="G410" s="82"/>
      <c r="H410" s="82"/>
      <c r="I410" s="82"/>
      <c r="J410" s="82"/>
      <c r="K410" s="83"/>
      <c r="L410" s="77"/>
      <c r="M410" s="84"/>
      <c r="N410" s="84"/>
      <c r="O410" s="84"/>
      <c r="P410" s="84"/>
      <c r="Q410" s="84"/>
    </row>
    <row r="411" spans="1:17" x14ac:dyDescent="0.35">
      <c r="A411" s="80"/>
      <c r="B411" s="81"/>
      <c r="C411" s="80"/>
      <c r="D411" s="80"/>
      <c r="E411" s="82"/>
      <c r="F411" s="82"/>
      <c r="G411" s="82"/>
      <c r="H411" s="82"/>
      <c r="I411" s="82"/>
      <c r="J411" s="82"/>
      <c r="K411" s="83"/>
      <c r="L411" s="77"/>
      <c r="M411" s="84"/>
      <c r="N411" s="84"/>
      <c r="O411" s="84"/>
      <c r="P411" s="84"/>
      <c r="Q411" s="84"/>
    </row>
    <row r="412" spans="1:17" x14ac:dyDescent="0.35">
      <c r="A412" s="80"/>
      <c r="B412" s="81"/>
      <c r="C412" s="80"/>
      <c r="D412" s="80"/>
      <c r="E412" s="82"/>
      <c r="F412" s="82"/>
      <c r="G412" s="82"/>
      <c r="H412" s="82"/>
      <c r="I412" s="82"/>
      <c r="J412" s="82"/>
      <c r="K412" s="83"/>
      <c r="L412" s="77"/>
      <c r="M412" s="84"/>
      <c r="N412" s="84"/>
      <c r="O412" s="84"/>
      <c r="P412" s="84"/>
      <c r="Q412" s="84"/>
    </row>
    <row r="413" spans="1:17" x14ac:dyDescent="0.35">
      <c r="A413" s="80"/>
      <c r="B413" s="81"/>
      <c r="C413" s="80"/>
      <c r="D413" s="80"/>
      <c r="E413" s="82"/>
      <c r="F413" s="82"/>
      <c r="G413" s="82"/>
      <c r="H413" s="82"/>
      <c r="I413" s="82"/>
      <c r="J413" s="82"/>
      <c r="K413" s="83"/>
      <c r="L413" s="77"/>
      <c r="M413" s="84"/>
      <c r="N413" s="84"/>
      <c r="O413" s="84"/>
      <c r="P413" s="84"/>
      <c r="Q413" s="84"/>
    </row>
    <row r="414" spans="1:17" x14ac:dyDescent="0.35">
      <c r="A414" s="80"/>
      <c r="B414" s="81"/>
      <c r="C414" s="80"/>
      <c r="D414" s="80"/>
      <c r="E414" s="82"/>
      <c r="F414" s="82"/>
      <c r="G414" s="82"/>
      <c r="H414" s="82"/>
      <c r="I414" s="82"/>
      <c r="J414" s="82"/>
      <c r="K414" s="83"/>
      <c r="L414" s="77"/>
      <c r="M414" s="84"/>
      <c r="N414" s="84"/>
      <c r="O414" s="84"/>
      <c r="P414" s="84"/>
      <c r="Q414" s="84"/>
    </row>
    <row r="415" spans="1:17" x14ac:dyDescent="0.35">
      <c r="A415" s="80"/>
      <c r="B415" s="81"/>
      <c r="C415" s="80"/>
      <c r="D415" s="80"/>
      <c r="E415" s="82"/>
      <c r="F415" s="82"/>
      <c r="G415" s="82"/>
      <c r="H415" s="82"/>
      <c r="I415" s="82"/>
      <c r="J415" s="82"/>
      <c r="K415" s="83"/>
      <c r="L415" s="77"/>
      <c r="M415" s="84"/>
      <c r="N415" s="84"/>
      <c r="O415" s="84"/>
      <c r="P415" s="84"/>
      <c r="Q415" s="84"/>
    </row>
    <row r="416" spans="1:17" x14ac:dyDescent="0.35">
      <c r="A416" s="80"/>
      <c r="B416" s="81"/>
      <c r="C416" s="80"/>
      <c r="D416" s="80"/>
      <c r="E416" s="82"/>
      <c r="F416" s="82"/>
      <c r="G416" s="82"/>
      <c r="H416" s="82"/>
      <c r="I416" s="82"/>
      <c r="J416" s="82"/>
      <c r="K416" s="83"/>
      <c r="L416" s="77"/>
      <c r="M416" s="84"/>
      <c r="N416" s="84"/>
      <c r="O416" s="84"/>
      <c r="P416" s="84"/>
      <c r="Q416" s="84"/>
    </row>
    <row r="417" spans="1:17" x14ac:dyDescent="0.35">
      <c r="A417" s="80"/>
      <c r="B417" s="81"/>
      <c r="C417" s="80"/>
      <c r="D417" s="80"/>
      <c r="E417" s="82"/>
      <c r="F417" s="82"/>
      <c r="G417" s="82"/>
      <c r="H417" s="82"/>
      <c r="I417" s="82"/>
      <c r="J417" s="82"/>
      <c r="K417" s="83"/>
      <c r="L417" s="77"/>
      <c r="M417" s="84"/>
      <c r="N417" s="84"/>
      <c r="O417" s="84"/>
      <c r="P417" s="84"/>
      <c r="Q417" s="84"/>
    </row>
    <row r="418" spans="1:17" x14ac:dyDescent="0.35">
      <c r="A418" s="80"/>
      <c r="B418" s="81"/>
      <c r="C418" s="80"/>
      <c r="D418" s="80"/>
      <c r="E418" s="82"/>
      <c r="F418" s="82"/>
      <c r="G418" s="82"/>
      <c r="H418" s="82"/>
      <c r="I418" s="82"/>
      <c r="J418" s="82"/>
      <c r="K418" s="83"/>
      <c r="L418" s="77"/>
      <c r="M418" s="84"/>
      <c r="N418" s="84"/>
      <c r="O418" s="84"/>
      <c r="P418" s="84"/>
      <c r="Q418" s="84"/>
    </row>
    <row r="419" spans="1:17" x14ac:dyDescent="0.35">
      <c r="A419" s="80"/>
      <c r="B419" s="81"/>
      <c r="C419" s="80"/>
      <c r="D419" s="80"/>
      <c r="E419" s="82"/>
      <c r="F419" s="82"/>
      <c r="G419" s="82"/>
      <c r="H419" s="82"/>
      <c r="I419" s="82"/>
      <c r="J419" s="82"/>
      <c r="K419" s="83"/>
      <c r="L419" s="77"/>
      <c r="M419" s="84"/>
      <c r="N419" s="84"/>
      <c r="O419" s="84"/>
      <c r="P419" s="84"/>
      <c r="Q419" s="84"/>
    </row>
    <row r="420" spans="1:17" x14ac:dyDescent="0.35">
      <c r="A420" s="80"/>
      <c r="B420" s="81"/>
      <c r="C420" s="80"/>
      <c r="D420" s="80"/>
      <c r="E420" s="82"/>
      <c r="F420" s="82"/>
      <c r="G420" s="82"/>
      <c r="H420" s="82"/>
      <c r="I420" s="82"/>
      <c r="J420" s="82"/>
      <c r="K420" s="83"/>
      <c r="L420" s="77"/>
      <c r="M420" s="84"/>
      <c r="N420" s="84"/>
      <c r="O420" s="84"/>
      <c r="P420" s="84"/>
      <c r="Q420" s="84"/>
    </row>
    <row r="421" spans="1:17" x14ac:dyDescent="0.35">
      <c r="A421" s="80"/>
      <c r="B421" s="81"/>
      <c r="C421" s="80"/>
      <c r="D421" s="80"/>
      <c r="E421" s="82"/>
      <c r="F421" s="82"/>
      <c r="G421" s="82"/>
      <c r="H421" s="82"/>
      <c r="I421" s="82"/>
      <c r="J421" s="82"/>
      <c r="K421" s="83"/>
      <c r="L421" s="77"/>
      <c r="M421" s="84"/>
      <c r="N421" s="84"/>
      <c r="O421" s="84"/>
      <c r="P421" s="84"/>
      <c r="Q421" s="84"/>
    </row>
    <row r="422" spans="1:17" x14ac:dyDescent="0.35">
      <c r="A422" s="80"/>
      <c r="B422" s="81"/>
      <c r="C422" s="80"/>
      <c r="D422" s="80"/>
      <c r="E422" s="82"/>
      <c r="F422" s="82"/>
      <c r="G422" s="82"/>
      <c r="H422" s="82"/>
      <c r="I422" s="82"/>
      <c r="J422" s="82"/>
      <c r="K422" s="83"/>
      <c r="L422" s="77"/>
      <c r="M422" s="84"/>
      <c r="N422" s="84"/>
      <c r="O422" s="84"/>
      <c r="P422" s="84"/>
      <c r="Q422" s="84"/>
    </row>
    <row r="423" spans="1:17" x14ac:dyDescent="0.35">
      <c r="A423" s="80"/>
      <c r="B423" s="81"/>
      <c r="C423" s="80"/>
      <c r="D423" s="80"/>
      <c r="E423" s="82"/>
      <c r="F423" s="82"/>
      <c r="G423" s="82"/>
      <c r="H423" s="82"/>
      <c r="I423" s="82"/>
      <c r="J423" s="82"/>
      <c r="K423" s="83"/>
      <c r="L423" s="77"/>
      <c r="M423" s="84"/>
      <c r="N423" s="84"/>
      <c r="O423" s="84"/>
      <c r="P423" s="84"/>
      <c r="Q423" s="84"/>
    </row>
    <row r="424" spans="1:17" x14ac:dyDescent="0.35">
      <c r="A424" s="80"/>
      <c r="B424" s="81"/>
      <c r="C424" s="80"/>
      <c r="D424" s="80"/>
      <c r="E424" s="82"/>
      <c r="F424" s="82"/>
      <c r="G424" s="82"/>
      <c r="H424" s="82"/>
      <c r="I424" s="82"/>
      <c r="J424" s="82"/>
      <c r="K424" s="83"/>
      <c r="L424" s="77"/>
      <c r="M424" s="84"/>
      <c r="N424" s="84"/>
      <c r="O424" s="84"/>
      <c r="P424" s="84"/>
      <c r="Q424" s="84"/>
    </row>
    <row r="425" spans="1:17" x14ac:dyDescent="0.35">
      <c r="A425" s="80"/>
      <c r="B425" s="81"/>
      <c r="C425" s="80"/>
      <c r="D425" s="80"/>
      <c r="E425" s="82"/>
      <c r="F425" s="82"/>
      <c r="G425" s="82"/>
      <c r="H425" s="82"/>
      <c r="I425" s="82"/>
      <c r="J425" s="82"/>
      <c r="K425" s="83"/>
      <c r="L425" s="77"/>
      <c r="M425" s="84"/>
      <c r="N425" s="84"/>
      <c r="O425" s="84"/>
      <c r="P425" s="84"/>
      <c r="Q425" s="84"/>
    </row>
    <row r="426" spans="1:17" x14ac:dyDescent="0.35">
      <c r="A426" s="80"/>
      <c r="B426" s="81"/>
      <c r="C426" s="80"/>
      <c r="D426" s="80"/>
      <c r="E426" s="82"/>
      <c r="F426" s="82"/>
      <c r="G426" s="82"/>
      <c r="H426" s="82"/>
      <c r="I426" s="82"/>
      <c r="J426" s="82"/>
      <c r="K426" s="83"/>
      <c r="L426" s="77"/>
      <c r="M426" s="84"/>
      <c r="N426" s="84"/>
      <c r="O426" s="84"/>
      <c r="P426" s="84"/>
      <c r="Q426" s="84"/>
    </row>
    <row r="427" spans="1:17" x14ac:dyDescent="0.35">
      <c r="A427" s="80"/>
      <c r="B427" s="81"/>
      <c r="C427" s="80"/>
      <c r="D427" s="80"/>
      <c r="E427" s="82"/>
      <c r="F427" s="82"/>
      <c r="G427" s="82"/>
      <c r="H427" s="82"/>
      <c r="I427" s="82"/>
      <c r="J427" s="82"/>
      <c r="K427" s="83"/>
      <c r="L427" s="77"/>
      <c r="M427" s="84"/>
      <c r="N427" s="84"/>
      <c r="O427" s="84"/>
      <c r="P427" s="84"/>
      <c r="Q427" s="84"/>
    </row>
    <row r="428" spans="1:17" x14ac:dyDescent="0.35">
      <c r="A428" s="80"/>
      <c r="B428" s="81"/>
      <c r="C428" s="80"/>
      <c r="D428" s="80"/>
      <c r="E428" s="82"/>
      <c r="F428" s="82"/>
      <c r="G428" s="82"/>
      <c r="H428" s="82"/>
      <c r="I428" s="82"/>
      <c r="J428" s="82"/>
      <c r="K428" s="83"/>
      <c r="L428" s="77"/>
      <c r="M428" s="84"/>
      <c r="N428" s="84"/>
      <c r="O428" s="84"/>
      <c r="P428" s="84"/>
      <c r="Q428" s="84"/>
    </row>
    <row r="429" spans="1:17" x14ac:dyDescent="0.35">
      <c r="A429" s="80"/>
      <c r="B429" s="81"/>
      <c r="C429" s="80"/>
      <c r="D429" s="80"/>
      <c r="E429" s="82"/>
      <c r="F429" s="82"/>
      <c r="G429" s="82"/>
      <c r="H429" s="82"/>
      <c r="I429" s="82"/>
      <c r="J429" s="82"/>
      <c r="K429" s="83"/>
      <c r="L429" s="77"/>
      <c r="M429" s="84"/>
      <c r="N429" s="84"/>
      <c r="O429" s="84"/>
      <c r="P429" s="84"/>
      <c r="Q429" s="84"/>
    </row>
    <row r="430" spans="1:17" x14ac:dyDescent="0.35">
      <c r="A430" s="80"/>
      <c r="B430" s="81"/>
      <c r="C430" s="80"/>
      <c r="D430" s="80"/>
      <c r="E430" s="82"/>
      <c r="F430" s="82"/>
      <c r="G430" s="82"/>
      <c r="H430" s="82"/>
      <c r="I430" s="82"/>
      <c r="J430" s="82"/>
      <c r="K430" s="83"/>
      <c r="L430" s="77"/>
      <c r="M430" s="84"/>
      <c r="N430" s="84"/>
      <c r="O430" s="84"/>
      <c r="P430" s="84"/>
      <c r="Q430" s="84"/>
    </row>
    <row r="431" spans="1:17" x14ac:dyDescent="0.35">
      <c r="A431" s="80"/>
      <c r="B431" s="81"/>
      <c r="C431" s="80"/>
      <c r="D431" s="80"/>
      <c r="E431" s="82"/>
      <c r="F431" s="82"/>
      <c r="G431" s="82"/>
      <c r="H431" s="82"/>
      <c r="I431" s="82"/>
      <c r="J431" s="82"/>
      <c r="K431" s="83"/>
      <c r="L431" s="77"/>
      <c r="M431" s="84"/>
      <c r="N431" s="84"/>
      <c r="O431" s="84"/>
      <c r="P431" s="84"/>
      <c r="Q431" s="84"/>
    </row>
    <row r="432" spans="1:17" x14ac:dyDescent="0.35">
      <c r="A432" s="80"/>
      <c r="B432" s="81"/>
      <c r="C432" s="80"/>
      <c r="D432" s="80"/>
      <c r="E432" s="82"/>
      <c r="F432" s="82"/>
      <c r="G432" s="82"/>
      <c r="H432" s="82"/>
      <c r="I432" s="82"/>
      <c r="J432" s="82"/>
      <c r="K432" s="83"/>
      <c r="L432" s="77"/>
      <c r="M432" s="84"/>
      <c r="N432" s="84"/>
      <c r="O432" s="84"/>
      <c r="P432" s="84"/>
      <c r="Q432" s="84"/>
    </row>
    <row r="433" spans="1:17" x14ac:dyDescent="0.35">
      <c r="A433" s="80"/>
      <c r="B433" s="81"/>
      <c r="C433" s="80"/>
      <c r="D433" s="80"/>
      <c r="E433" s="82"/>
      <c r="F433" s="82"/>
      <c r="G433" s="82"/>
      <c r="H433" s="82"/>
      <c r="I433" s="82"/>
      <c r="J433" s="82"/>
      <c r="K433" s="83"/>
      <c r="L433" s="77"/>
      <c r="M433" s="84"/>
      <c r="N433" s="84"/>
      <c r="O433" s="84"/>
      <c r="P433" s="84"/>
      <c r="Q433" s="84"/>
    </row>
    <row r="434" spans="1:17" x14ac:dyDescent="0.35">
      <c r="A434" s="80"/>
      <c r="B434" s="81"/>
      <c r="C434" s="80"/>
      <c r="D434" s="80"/>
      <c r="E434" s="82"/>
      <c r="F434" s="82"/>
      <c r="G434" s="82"/>
      <c r="H434" s="82"/>
      <c r="I434" s="82"/>
      <c r="J434" s="82"/>
      <c r="K434" s="83"/>
      <c r="L434" s="77"/>
      <c r="M434" s="84"/>
      <c r="N434" s="84"/>
      <c r="O434" s="84"/>
      <c r="P434" s="84"/>
      <c r="Q434" s="84"/>
    </row>
    <row r="435" spans="1:17" x14ac:dyDescent="0.35">
      <c r="A435" s="80"/>
      <c r="B435" s="81"/>
      <c r="C435" s="80"/>
      <c r="D435" s="80"/>
      <c r="E435" s="82"/>
      <c r="F435" s="82"/>
      <c r="G435" s="82"/>
      <c r="H435" s="82"/>
      <c r="I435" s="82"/>
      <c r="J435" s="82"/>
      <c r="K435" s="83"/>
      <c r="L435" s="77"/>
      <c r="M435" s="84"/>
      <c r="N435" s="84"/>
      <c r="O435" s="84"/>
      <c r="P435" s="84"/>
      <c r="Q435" s="84"/>
    </row>
    <row r="436" spans="1:17" x14ac:dyDescent="0.35">
      <c r="A436" s="80"/>
      <c r="B436" s="81"/>
      <c r="C436" s="80"/>
      <c r="D436" s="80"/>
      <c r="E436" s="82"/>
      <c r="F436" s="82"/>
      <c r="G436" s="82"/>
      <c r="H436" s="82"/>
      <c r="I436" s="82"/>
      <c r="J436" s="82"/>
      <c r="K436" s="83"/>
      <c r="L436" s="77"/>
      <c r="M436" s="84"/>
      <c r="N436" s="84"/>
      <c r="O436" s="84"/>
      <c r="P436" s="84"/>
      <c r="Q436" s="84"/>
    </row>
    <row r="437" spans="1:17" x14ac:dyDescent="0.35">
      <c r="A437" s="80"/>
      <c r="B437" s="81"/>
      <c r="C437" s="80"/>
      <c r="D437" s="80"/>
      <c r="E437" s="82"/>
      <c r="F437" s="82"/>
      <c r="G437" s="82"/>
      <c r="H437" s="82"/>
      <c r="I437" s="82"/>
      <c r="J437" s="82"/>
      <c r="K437" s="83"/>
      <c r="L437" s="77"/>
      <c r="M437" s="84"/>
      <c r="N437" s="84"/>
      <c r="O437" s="84"/>
      <c r="P437" s="84"/>
      <c r="Q437" s="84"/>
    </row>
    <row r="438" spans="1:17" x14ac:dyDescent="0.35">
      <c r="A438" s="80"/>
      <c r="B438" s="81"/>
      <c r="C438" s="80"/>
      <c r="D438" s="80"/>
      <c r="E438" s="82"/>
      <c r="F438" s="82"/>
      <c r="G438" s="82"/>
      <c r="H438" s="82"/>
      <c r="I438" s="82"/>
      <c r="J438" s="82"/>
      <c r="K438" s="83"/>
      <c r="L438" s="77"/>
      <c r="M438" s="84"/>
      <c r="N438" s="84"/>
      <c r="O438" s="84"/>
      <c r="P438" s="84"/>
      <c r="Q438" s="84"/>
    </row>
    <row r="439" spans="1:17" x14ac:dyDescent="0.35">
      <c r="A439" s="80"/>
      <c r="B439" s="81"/>
      <c r="C439" s="80"/>
      <c r="D439" s="80"/>
      <c r="E439" s="82"/>
      <c r="F439" s="82"/>
      <c r="G439" s="82"/>
      <c r="H439" s="82"/>
      <c r="I439" s="82"/>
      <c r="J439" s="82"/>
      <c r="K439" s="83"/>
      <c r="L439" s="77"/>
      <c r="M439" s="84"/>
      <c r="N439" s="84"/>
      <c r="O439" s="84"/>
      <c r="P439" s="84"/>
      <c r="Q439" s="84"/>
    </row>
    <row r="440" spans="1:17" x14ac:dyDescent="0.35">
      <c r="A440" s="80"/>
      <c r="B440" s="81"/>
      <c r="C440" s="80"/>
      <c r="D440" s="80"/>
      <c r="E440" s="82"/>
      <c r="F440" s="82"/>
      <c r="G440" s="82"/>
      <c r="H440" s="82"/>
      <c r="I440" s="82"/>
      <c r="J440" s="82"/>
      <c r="K440" s="83"/>
      <c r="L440" s="77"/>
      <c r="M440" s="84"/>
      <c r="N440" s="84"/>
      <c r="O440" s="84"/>
      <c r="P440" s="84"/>
      <c r="Q440" s="84"/>
    </row>
    <row r="441" spans="1:17" x14ac:dyDescent="0.35">
      <c r="A441" s="80"/>
      <c r="B441" s="81"/>
      <c r="C441" s="80"/>
      <c r="D441" s="80"/>
      <c r="E441" s="82"/>
      <c r="F441" s="82"/>
      <c r="G441" s="82"/>
      <c r="H441" s="82"/>
      <c r="I441" s="82"/>
      <c r="J441" s="82"/>
      <c r="K441" s="83"/>
      <c r="L441" s="77"/>
      <c r="M441" s="84"/>
      <c r="N441" s="84"/>
      <c r="O441" s="84"/>
      <c r="P441" s="84"/>
      <c r="Q441" s="84"/>
    </row>
    <row r="442" spans="1:17" x14ac:dyDescent="0.35">
      <c r="A442" s="80"/>
      <c r="B442" s="81"/>
      <c r="C442" s="80"/>
      <c r="D442" s="80"/>
      <c r="E442" s="82"/>
      <c r="F442" s="82"/>
      <c r="G442" s="82"/>
      <c r="H442" s="82"/>
      <c r="I442" s="82"/>
      <c r="J442" s="82"/>
      <c r="K442" s="83"/>
      <c r="L442" s="77"/>
      <c r="M442" s="84"/>
      <c r="N442" s="84"/>
      <c r="O442" s="84"/>
      <c r="P442" s="84"/>
      <c r="Q442" s="84"/>
    </row>
    <row r="443" spans="1:17" x14ac:dyDescent="0.35">
      <c r="A443" s="80"/>
      <c r="B443" s="81"/>
      <c r="C443" s="80"/>
      <c r="D443" s="80"/>
      <c r="E443" s="82"/>
      <c r="F443" s="82"/>
      <c r="G443" s="82"/>
      <c r="H443" s="82"/>
      <c r="I443" s="82"/>
      <c r="J443" s="82"/>
      <c r="K443" s="83"/>
      <c r="L443" s="77"/>
      <c r="M443" s="84"/>
      <c r="N443" s="84"/>
      <c r="O443" s="84"/>
      <c r="P443" s="84"/>
      <c r="Q443" s="84"/>
    </row>
    <row r="444" spans="1:17" x14ac:dyDescent="0.35">
      <c r="A444" s="80"/>
      <c r="B444" s="81"/>
      <c r="C444" s="80"/>
      <c r="D444" s="80"/>
      <c r="E444" s="82"/>
      <c r="F444" s="82"/>
      <c r="G444" s="82"/>
      <c r="H444" s="82"/>
      <c r="I444" s="82"/>
      <c r="J444" s="82"/>
      <c r="K444" s="83"/>
      <c r="L444" s="77"/>
      <c r="M444" s="84"/>
      <c r="N444" s="84"/>
      <c r="O444" s="84"/>
      <c r="P444" s="84"/>
      <c r="Q444" s="84"/>
    </row>
    <row r="445" spans="1:17" x14ac:dyDescent="0.35">
      <c r="A445" s="80"/>
      <c r="B445" s="81"/>
      <c r="C445" s="80"/>
      <c r="D445" s="80"/>
      <c r="E445" s="82"/>
      <c r="F445" s="82"/>
      <c r="G445" s="82"/>
      <c r="H445" s="82"/>
      <c r="I445" s="82"/>
      <c r="J445" s="82"/>
      <c r="K445" s="83"/>
      <c r="L445" s="77"/>
      <c r="M445" s="84"/>
      <c r="N445" s="84"/>
      <c r="O445" s="84"/>
      <c r="P445" s="84"/>
      <c r="Q445" s="84"/>
    </row>
    <row r="446" spans="1:17" x14ac:dyDescent="0.35">
      <c r="A446" s="80"/>
      <c r="B446" s="81"/>
      <c r="C446" s="80"/>
      <c r="D446" s="80"/>
      <c r="E446" s="82"/>
      <c r="F446" s="82"/>
      <c r="G446" s="82"/>
      <c r="H446" s="82"/>
      <c r="I446" s="82"/>
      <c r="J446" s="82"/>
      <c r="K446" s="83"/>
      <c r="L446" s="77"/>
      <c r="M446" s="84"/>
      <c r="N446" s="84"/>
      <c r="O446" s="84"/>
      <c r="P446" s="84"/>
      <c r="Q446" s="84"/>
    </row>
    <row r="447" spans="1:17" x14ac:dyDescent="0.35">
      <c r="A447" s="80"/>
      <c r="B447" s="81"/>
      <c r="C447" s="80"/>
      <c r="D447" s="80"/>
      <c r="E447" s="82"/>
      <c r="F447" s="82"/>
      <c r="G447" s="82"/>
      <c r="H447" s="82"/>
      <c r="I447" s="82"/>
      <c r="J447" s="82"/>
      <c r="K447" s="83"/>
      <c r="L447" s="77"/>
      <c r="M447" s="84"/>
      <c r="N447" s="84"/>
      <c r="O447" s="84"/>
      <c r="P447" s="84"/>
      <c r="Q447" s="84"/>
    </row>
    <row r="448" spans="1:17" x14ac:dyDescent="0.35">
      <c r="A448" s="80"/>
      <c r="B448" s="81"/>
      <c r="C448" s="80"/>
      <c r="D448" s="80"/>
      <c r="E448" s="82"/>
      <c r="F448" s="82"/>
      <c r="G448" s="82"/>
      <c r="H448" s="82"/>
      <c r="I448" s="82"/>
      <c r="J448" s="82"/>
      <c r="K448" s="83"/>
      <c r="L448" s="77"/>
      <c r="M448" s="84"/>
      <c r="N448" s="84"/>
      <c r="O448" s="84"/>
      <c r="P448" s="84"/>
      <c r="Q448" s="84"/>
    </row>
    <row r="449" spans="1:17" x14ac:dyDescent="0.35">
      <c r="A449" s="80"/>
      <c r="B449" s="81"/>
      <c r="C449" s="80"/>
      <c r="D449" s="80"/>
      <c r="E449" s="82"/>
      <c r="F449" s="82"/>
      <c r="G449" s="82"/>
      <c r="H449" s="82"/>
      <c r="I449" s="82"/>
      <c r="J449" s="82"/>
      <c r="K449" s="83"/>
      <c r="L449" s="77"/>
      <c r="M449" s="84"/>
      <c r="N449" s="84"/>
      <c r="O449" s="84"/>
      <c r="P449" s="84"/>
      <c r="Q449" s="84"/>
    </row>
    <row r="450" spans="1:17" x14ac:dyDescent="0.35">
      <c r="A450" s="80"/>
      <c r="B450" s="81"/>
      <c r="C450" s="80"/>
      <c r="D450" s="80"/>
      <c r="E450" s="82"/>
      <c r="F450" s="82"/>
      <c r="G450" s="82"/>
      <c r="H450" s="82"/>
      <c r="I450" s="82"/>
      <c r="J450" s="82"/>
      <c r="K450" s="83"/>
      <c r="L450" s="77"/>
      <c r="M450" s="84"/>
      <c r="N450" s="84"/>
      <c r="O450" s="84"/>
      <c r="P450" s="84"/>
      <c r="Q450" s="84"/>
    </row>
    <row r="451" spans="1:17" x14ac:dyDescent="0.35">
      <c r="A451" s="80"/>
      <c r="B451" s="81"/>
      <c r="C451" s="80"/>
      <c r="D451" s="80"/>
      <c r="E451" s="82"/>
      <c r="F451" s="82"/>
      <c r="G451" s="82"/>
      <c r="H451" s="82"/>
      <c r="I451" s="82"/>
      <c r="J451" s="82"/>
      <c r="K451" s="83"/>
      <c r="L451" s="77"/>
      <c r="M451" s="84"/>
      <c r="N451" s="84"/>
      <c r="O451" s="84"/>
      <c r="P451" s="84"/>
      <c r="Q451" s="84"/>
    </row>
    <row r="452" spans="1:17" x14ac:dyDescent="0.35">
      <c r="A452" s="80"/>
      <c r="B452" s="81"/>
      <c r="C452" s="80"/>
      <c r="D452" s="80"/>
      <c r="E452" s="82"/>
      <c r="F452" s="82"/>
      <c r="G452" s="82"/>
      <c r="H452" s="82"/>
      <c r="I452" s="82"/>
      <c r="J452" s="82"/>
      <c r="K452" s="83"/>
      <c r="L452" s="77"/>
      <c r="M452" s="84"/>
      <c r="N452" s="84"/>
      <c r="O452" s="84"/>
      <c r="P452" s="84"/>
      <c r="Q452" s="84"/>
    </row>
    <row r="453" spans="1:17" x14ac:dyDescent="0.35">
      <c r="A453" s="80"/>
      <c r="B453" s="81"/>
      <c r="C453" s="80"/>
      <c r="D453" s="80"/>
      <c r="E453" s="82"/>
      <c r="F453" s="82"/>
      <c r="G453" s="82"/>
      <c r="H453" s="82"/>
      <c r="I453" s="82"/>
      <c r="J453" s="82"/>
      <c r="K453" s="83"/>
      <c r="L453" s="77"/>
      <c r="M453" s="84"/>
      <c r="N453" s="84"/>
      <c r="O453" s="84"/>
      <c r="P453" s="84"/>
      <c r="Q453" s="84"/>
    </row>
    <row r="454" spans="1:17" x14ac:dyDescent="0.35">
      <c r="A454" s="80"/>
      <c r="B454" s="81"/>
      <c r="C454" s="80"/>
      <c r="D454" s="80"/>
      <c r="E454" s="82"/>
      <c r="F454" s="82"/>
      <c r="G454" s="82"/>
      <c r="H454" s="82"/>
      <c r="I454" s="82"/>
      <c r="J454" s="82"/>
      <c r="K454" s="83"/>
      <c r="L454" s="77"/>
      <c r="M454" s="84"/>
      <c r="N454" s="84"/>
      <c r="O454" s="84"/>
      <c r="P454" s="84"/>
      <c r="Q454" s="84"/>
    </row>
    <row r="455" spans="1:17" x14ac:dyDescent="0.35">
      <c r="A455" s="80"/>
      <c r="B455" s="81"/>
      <c r="C455" s="80"/>
      <c r="D455" s="80"/>
      <c r="E455" s="82"/>
      <c r="F455" s="82"/>
      <c r="G455" s="82"/>
      <c r="H455" s="82"/>
      <c r="I455" s="82"/>
      <c r="J455" s="82"/>
      <c r="K455" s="83"/>
      <c r="L455" s="77"/>
      <c r="M455" s="84"/>
      <c r="N455" s="84"/>
      <c r="O455" s="84"/>
      <c r="P455" s="84"/>
      <c r="Q455" s="84"/>
    </row>
    <row r="456" spans="1:17" x14ac:dyDescent="0.35">
      <c r="A456" s="80"/>
      <c r="B456" s="81"/>
      <c r="C456" s="80"/>
      <c r="D456" s="80"/>
      <c r="E456" s="82"/>
      <c r="F456" s="82"/>
      <c r="G456" s="82"/>
      <c r="H456" s="82"/>
      <c r="I456" s="82"/>
      <c r="J456" s="82"/>
      <c r="K456" s="83"/>
      <c r="L456" s="77"/>
      <c r="M456" s="84"/>
      <c r="N456" s="84"/>
      <c r="O456" s="84"/>
      <c r="P456" s="84"/>
      <c r="Q456" s="84"/>
    </row>
    <row r="457" spans="1:17" x14ac:dyDescent="0.35">
      <c r="A457" s="80"/>
      <c r="B457" s="81"/>
      <c r="C457" s="80"/>
      <c r="D457" s="80"/>
      <c r="E457" s="82"/>
      <c r="F457" s="82"/>
      <c r="G457" s="82"/>
      <c r="H457" s="82"/>
      <c r="I457" s="82"/>
      <c r="J457" s="82"/>
      <c r="K457" s="83"/>
      <c r="L457" s="77"/>
      <c r="M457" s="84"/>
      <c r="N457" s="84"/>
      <c r="O457" s="84"/>
      <c r="P457" s="84"/>
      <c r="Q457" s="84"/>
    </row>
    <row r="458" spans="1:17" x14ac:dyDescent="0.35">
      <c r="A458" s="80"/>
      <c r="B458" s="81"/>
      <c r="C458" s="80"/>
      <c r="D458" s="80"/>
      <c r="E458" s="82"/>
      <c r="F458" s="82"/>
      <c r="G458" s="82"/>
      <c r="H458" s="82"/>
      <c r="I458" s="82"/>
      <c r="J458" s="82"/>
      <c r="K458" s="83"/>
      <c r="L458" s="77"/>
      <c r="M458" s="84"/>
      <c r="N458" s="84"/>
      <c r="O458" s="84"/>
      <c r="P458" s="84"/>
      <c r="Q458" s="84"/>
    </row>
    <row r="459" spans="1:17" x14ac:dyDescent="0.35">
      <c r="A459" s="80"/>
      <c r="B459" s="81"/>
      <c r="C459" s="80"/>
      <c r="D459" s="80"/>
      <c r="E459" s="82"/>
      <c r="F459" s="82"/>
      <c r="G459" s="82"/>
      <c r="H459" s="82"/>
      <c r="I459" s="82"/>
      <c r="J459" s="82"/>
      <c r="K459" s="83"/>
      <c r="L459" s="77"/>
      <c r="M459" s="84"/>
      <c r="N459" s="84"/>
      <c r="O459" s="84"/>
      <c r="P459" s="84"/>
      <c r="Q459" s="84"/>
    </row>
    <row r="460" spans="1:17" x14ac:dyDescent="0.35">
      <c r="A460" s="80"/>
      <c r="B460" s="81"/>
      <c r="C460" s="80"/>
      <c r="D460" s="80"/>
      <c r="E460" s="82"/>
      <c r="F460" s="82"/>
      <c r="G460" s="82"/>
      <c r="H460" s="82"/>
      <c r="I460" s="82"/>
      <c r="J460" s="82"/>
      <c r="K460" s="83"/>
      <c r="L460" s="77"/>
      <c r="M460" s="84"/>
      <c r="N460" s="84"/>
      <c r="O460" s="84"/>
      <c r="P460" s="84"/>
      <c r="Q460" s="84"/>
    </row>
    <row r="461" spans="1:17" x14ac:dyDescent="0.35">
      <c r="A461" s="80"/>
      <c r="B461" s="81"/>
      <c r="C461" s="80"/>
      <c r="D461" s="80"/>
      <c r="E461" s="82"/>
      <c r="F461" s="82"/>
      <c r="G461" s="82"/>
      <c r="H461" s="82"/>
      <c r="I461" s="82"/>
      <c r="J461" s="82"/>
      <c r="K461" s="83"/>
      <c r="L461" s="77"/>
      <c r="M461" s="84"/>
      <c r="N461" s="84"/>
      <c r="O461" s="84"/>
      <c r="P461" s="84"/>
      <c r="Q461" s="84"/>
    </row>
    <row r="462" spans="1:17" x14ac:dyDescent="0.35">
      <c r="A462" s="80"/>
      <c r="B462" s="81"/>
      <c r="C462" s="80"/>
      <c r="D462" s="80"/>
      <c r="E462" s="82"/>
      <c r="F462" s="82"/>
      <c r="G462" s="82"/>
      <c r="H462" s="82"/>
      <c r="I462" s="82"/>
      <c r="J462" s="82"/>
      <c r="K462" s="83"/>
      <c r="L462" s="77"/>
      <c r="M462" s="84"/>
      <c r="N462" s="84"/>
      <c r="O462" s="84"/>
      <c r="P462" s="84"/>
      <c r="Q462" s="84"/>
    </row>
    <row r="463" spans="1:17" x14ac:dyDescent="0.35">
      <c r="A463" s="80"/>
      <c r="B463" s="81"/>
      <c r="C463" s="80"/>
      <c r="D463" s="80"/>
      <c r="E463" s="82"/>
      <c r="F463" s="82"/>
      <c r="G463" s="82"/>
      <c r="H463" s="82"/>
      <c r="I463" s="82"/>
      <c r="J463" s="82"/>
      <c r="K463" s="83"/>
      <c r="L463" s="77"/>
      <c r="M463" s="84"/>
      <c r="N463" s="84"/>
      <c r="O463" s="84"/>
      <c r="P463" s="84"/>
      <c r="Q463" s="84"/>
    </row>
    <row r="464" spans="1:17" x14ac:dyDescent="0.35">
      <c r="A464" s="80"/>
      <c r="B464" s="81"/>
      <c r="C464" s="80"/>
      <c r="D464" s="80"/>
      <c r="E464" s="82"/>
      <c r="F464" s="82"/>
      <c r="G464" s="82"/>
      <c r="H464" s="82"/>
      <c r="I464" s="82"/>
      <c r="J464" s="82"/>
      <c r="K464" s="83"/>
      <c r="L464" s="77"/>
      <c r="M464" s="84"/>
      <c r="N464" s="84"/>
      <c r="O464" s="84"/>
      <c r="P464" s="84"/>
      <c r="Q464" s="84"/>
    </row>
    <row r="465" spans="1:17" x14ac:dyDescent="0.35">
      <c r="A465" s="80"/>
      <c r="B465" s="81"/>
      <c r="C465" s="80"/>
      <c r="D465" s="80"/>
      <c r="E465" s="82"/>
      <c r="F465" s="82"/>
      <c r="G465" s="82"/>
      <c r="H465" s="82"/>
      <c r="I465" s="82"/>
      <c r="J465" s="82"/>
      <c r="K465" s="83"/>
      <c r="L465" s="77"/>
      <c r="M465" s="84"/>
      <c r="N465" s="84"/>
      <c r="O465" s="84"/>
      <c r="P465" s="84"/>
      <c r="Q465" s="84"/>
    </row>
    <row r="466" spans="1:17" x14ac:dyDescent="0.35">
      <c r="A466" s="80"/>
      <c r="B466" s="81"/>
      <c r="C466" s="80"/>
      <c r="D466" s="80"/>
      <c r="E466" s="82"/>
      <c r="F466" s="82"/>
      <c r="G466" s="82"/>
      <c r="H466" s="82"/>
      <c r="I466" s="82"/>
      <c r="J466" s="82"/>
      <c r="K466" s="83"/>
      <c r="L466" s="77"/>
      <c r="M466" s="84"/>
      <c r="N466" s="84"/>
      <c r="O466" s="84"/>
      <c r="P466" s="84"/>
      <c r="Q466" s="84"/>
    </row>
    <row r="467" spans="1:17" x14ac:dyDescent="0.35">
      <c r="A467" s="80"/>
      <c r="B467" s="81"/>
      <c r="C467" s="80"/>
      <c r="D467" s="80"/>
      <c r="E467" s="82"/>
      <c r="F467" s="82"/>
      <c r="G467" s="82"/>
      <c r="H467" s="82"/>
      <c r="I467" s="82"/>
      <c r="J467" s="82"/>
      <c r="K467" s="83"/>
      <c r="L467" s="77"/>
      <c r="M467" s="84"/>
      <c r="N467" s="84"/>
      <c r="O467" s="84"/>
      <c r="P467" s="84"/>
      <c r="Q467" s="84"/>
    </row>
    <row r="468" spans="1:17" x14ac:dyDescent="0.35">
      <c r="A468" s="80"/>
      <c r="B468" s="81"/>
      <c r="C468" s="80"/>
      <c r="D468" s="80"/>
      <c r="E468" s="82"/>
      <c r="F468" s="82"/>
      <c r="G468" s="82"/>
      <c r="H468" s="82"/>
      <c r="I468" s="82"/>
      <c r="J468" s="82"/>
      <c r="K468" s="83"/>
      <c r="L468" s="77"/>
      <c r="M468" s="84"/>
      <c r="N468" s="84"/>
      <c r="O468" s="84"/>
      <c r="P468" s="84"/>
      <c r="Q468" s="84"/>
    </row>
    <row r="469" spans="1:17" x14ac:dyDescent="0.35">
      <c r="A469" s="80"/>
      <c r="B469" s="81"/>
      <c r="C469" s="80"/>
      <c r="D469" s="80"/>
      <c r="E469" s="82"/>
      <c r="F469" s="82"/>
      <c r="G469" s="82"/>
      <c r="H469" s="82"/>
      <c r="I469" s="82"/>
      <c r="J469" s="82"/>
      <c r="K469" s="83"/>
      <c r="L469" s="77"/>
      <c r="M469" s="84"/>
      <c r="N469" s="84"/>
      <c r="O469" s="84"/>
      <c r="P469" s="84"/>
      <c r="Q469" s="84"/>
    </row>
    <row r="470" spans="1:17" x14ac:dyDescent="0.35">
      <c r="A470" s="80"/>
      <c r="B470" s="81"/>
      <c r="C470" s="80"/>
      <c r="D470" s="80"/>
      <c r="E470" s="82"/>
      <c r="F470" s="82"/>
      <c r="G470" s="82"/>
      <c r="H470" s="82"/>
      <c r="I470" s="82"/>
      <c r="J470" s="82"/>
      <c r="K470" s="83"/>
      <c r="L470" s="77"/>
      <c r="M470" s="84"/>
      <c r="N470" s="84"/>
      <c r="O470" s="84"/>
      <c r="P470" s="84"/>
      <c r="Q470" s="84"/>
    </row>
    <row r="471" spans="1:17" x14ac:dyDescent="0.35">
      <c r="A471" s="80"/>
      <c r="B471" s="81"/>
      <c r="C471" s="80"/>
      <c r="D471" s="80"/>
      <c r="E471" s="82"/>
      <c r="F471" s="82"/>
      <c r="G471" s="82"/>
      <c r="H471" s="82"/>
      <c r="I471" s="82"/>
      <c r="J471" s="82"/>
      <c r="K471" s="83"/>
      <c r="L471" s="77"/>
      <c r="M471" s="84"/>
      <c r="N471" s="84"/>
      <c r="O471" s="84"/>
      <c r="P471" s="84"/>
      <c r="Q471" s="84"/>
    </row>
    <row r="472" spans="1:17" x14ac:dyDescent="0.35">
      <c r="A472" s="80"/>
      <c r="B472" s="81"/>
      <c r="C472" s="80"/>
      <c r="D472" s="80"/>
      <c r="E472" s="82"/>
      <c r="F472" s="82"/>
      <c r="G472" s="82"/>
      <c r="H472" s="82"/>
      <c r="I472" s="82"/>
      <c r="J472" s="82"/>
      <c r="K472" s="83"/>
      <c r="L472" s="77"/>
      <c r="M472" s="84"/>
      <c r="N472" s="84"/>
      <c r="O472" s="84"/>
      <c r="P472" s="84"/>
      <c r="Q472" s="84"/>
    </row>
    <row r="473" spans="1:17" x14ac:dyDescent="0.35">
      <c r="A473" s="80"/>
      <c r="B473" s="81"/>
      <c r="C473" s="80"/>
      <c r="D473" s="80"/>
      <c r="E473" s="82"/>
      <c r="F473" s="82"/>
      <c r="G473" s="82"/>
      <c r="H473" s="82"/>
      <c r="I473" s="82"/>
      <c r="J473" s="82"/>
      <c r="K473" s="83"/>
      <c r="L473" s="77"/>
      <c r="M473" s="84"/>
      <c r="N473" s="84"/>
      <c r="O473" s="84"/>
      <c r="P473" s="84"/>
      <c r="Q473" s="84"/>
    </row>
    <row r="474" spans="1:17" x14ac:dyDescent="0.35">
      <c r="A474" s="80"/>
      <c r="B474" s="81"/>
      <c r="C474" s="80"/>
      <c r="D474" s="80"/>
      <c r="E474" s="82"/>
      <c r="F474" s="82"/>
      <c r="G474" s="82"/>
      <c r="H474" s="82"/>
      <c r="I474" s="82"/>
      <c r="J474" s="82"/>
      <c r="K474" s="83"/>
      <c r="L474" s="77"/>
      <c r="M474" s="84"/>
      <c r="N474" s="84"/>
      <c r="O474" s="84"/>
      <c r="P474" s="84"/>
      <c r="Q474" s="84"/>
    </row>
    <row r="475" spans="1:17" x14ac:dyDescent="0.35">
      <c r="A475" s="80"/>
      <c r="B475" s="81"/>
      <c r="C475" s="80"/>
      <c r="D475" s="80"/>
      <c r="E475" s="82"/>
      <c r="F475" s="82"/>
      <c r="G475" s="82"/>
      <c r="H475" s="82"/>
      <c r="I475" s="82"/>
      <c r="J475" s="82"/>
      <c r="K475" s="83"/>
      <c r="L475" s="77"/>
      <c r="M475" s="84"/>
      <c r="N475" s="84"/>
      <c r="O475" s="84"/>
      <c r="P475" s="84"/>
      <c r="Q475" s="84"/>
    </row>
    <row r="476" spans="1:17" x14ac:dyDescent="0.35">
      <c r="A476" s="80"/>
      <c r="B476" s="81"/>
      <c r="C476" s="80"/>
      <c r="D476" s="80"/>
      <c r="E476" s="82"/>
      <c r="F476" s="82"/>
      <c r="G476" s="82"/>
      <c r="H476" s="82"/>
      <c r="I476" s="82"/>
      <c r="J476" s="82"/>
      <c r="K476" s="83"/>
      <c r="L476" s="77"/>
      <c r="M476" s="84"/>
      <c r="N476" s="84"/>
      <c r="O476" s="84"/>
      <c r="P476" s="84"/>
      <c r="Q476" s="84"/>
    </row>
    <row r="477" spans="1:17" x14ac:dyDescent="0.35">
      <c r="A477" s="80"/>
      <c r="B477" s="81"/>
      <c r="C477" s="80"/>
      <c r="D477" s="80"/>
      <c r="E477" s="82"/>
      <c r="F477" s="82"/>
      <c r="G477" s="82"/>
      <c r="H477" s="82"/>
      <c r="I477" s="82"/>
      <c r="J477" s="82"/>
      <c r="K477" s="83"/>
      <c r="L477" s="77"/>
      <c r="M477" s="84"/>
      <c r="N477" s="84"/>
      <c r="O477" s="84"/>
      <c r="P477" s="84"/>
      <c r="Q477" s="84"/>
    </row>
    <row r="478" spans="1:17" x14ac:dyDescent="0.35">
      <c r="A478" s="80"/>
      <c r="B478" s="81"/>
      <c r="C478" s="80"/>
      <c r="D478" s="80"/>
      <c r="E478" s="82"/>
      <c r="F478" s="82"/>
      <c r="G478" s="82"/>
      <c r="H478" s="82"/>
      <c r="I478" s="82"/>
      <c r="J478" s="82"/>
      <c r="K478" s="83"/>
      <c r="L478" s="77"/>
      <c r="M478" s="84"/>
      <c r="N478" s="84"/>
      <c r="O478" s="84"/>
      <c r="P478" s="84"/>
      <c r="Q478" s="84"/>
    </row>
    <row r="479" spans="1:17" x14ac:dyDescent="0.35">
      <c r="A479" s="80"/>
      <c r="B479" s="81"/>
      <c r="C479" s="80"/>
      <c r="D479" s="80"/>
      <c r="E479" s="82"/>
      <c r="F479" s="82"/>
      <c r="G479" s="82"/>
      <c r="H479" s="82"/>
      <c r="I479" s="82"/>
      <c r="J479" s="82"/>
      <c r="K479" s="83"/>
      <c r="L479" s="77"/>
      <c r="M479" s="84"/>
      <c r="N479" s="84"/>
      <c r="O479" s="84"/>
      <c r="P479" s="84"/>
      <c r="Q479" s="84"/>
    </row>
    <row r="480" spans="1:17" x14ac:dyDescent="0.35">
      <c r="A480" s="80"/>
      <c r="B480" s="81"/>
      <c r="C480" s="80"/>
      <c r="D480" s="80"/>
      <c r="E480" s="82"/>
      <c r="F480" s="82"/>
      <c r="G480" s="82"/>
      <c r="H480" s="82"/>
      <c r="I480" s="82"/>
      <c r="J480" s="82"/>
      <c r="K480" s="83"/>
      <c r="L480" s="77"/>
      <c r="M480" s="84"/>
      <c r="N480" s="84"/>
      <c r="O480" s="84"/>
      <c r="P480" s="84"/>
      <c r="Q480" s="84"/>
    </row>
    <row r="481" spans="1:17" x14ac:dyDescent="0.35">
      <c r="A481" s="80"/>
      <c r="B481" s="81"/>
      <c r="C481" s="80"/>
      <c r="D481" s="80"/>
      <c r="E481" s="82"/>
      <c r="F481" s="82"/>
      <c r="G481" s="82"/>
      <c r="H481" s="82"/>
      <c r="I481" s="82"/>
      <c r="J481" s="82"/>
      <c r="K481" s="83"/>
      <c r="L481" s="77"/>
      <c r="M481" s="84"/>
      <c r="N481" s="84"/>
      <c r="O481" s="84"/>
      <c r="P481" s="84"/>
      <c r="Q481" s="84"/>
    </row>
    <row r="482" spans="1:17" x14ac:dyDescent="0.35">
      <c r="A482" s="80"/>
      <c r="B482" s="81"/>
      <c r="C482" s="80"/>
      <c r="D482" s="80"/>
      <c r="E482" s="82"/>
      <c r="F482" s="82"/>
      <c r="G482" s="82"/>
      <c r="H482" s="82"/>
      <c r="I482" s="82"/>
      <c r="J482" s="82"/>
      <c r="K482" s="83"/>
      <c r="L482" s="77"/>
      <c r="M482" s="84"/>
      <c r="N482" s="84"/>
      <c r="O482" s="84"/>
      <c r="P482" s="84"/>
      <c r="Q482" s="84"/>
    </row>
    <row r="483" spans="1:17" x14ac:dyDescent="0.35">
      <c r="A483" s="80"/>
      <c r="B483" s="81"/>
      <c r="C483" s="80"/>
      <c r="D483" s="80"/>
      <c r="E483" s="82"/>
      <c r="F483" s="82"/>
      <c r="G483" s="82"/>
      <c r="H483" s="82"/>
      <c r="I483" s="82"/>
      <c r="J483" s="82"/>
      <c r="K483" s="83"/>
      <c r="L483" s="77"/>
      <c r="M483" s="84"/>
      <c r="N483" s="84"/>
      <c r="O483" s="84"/>
      <c r="P483" s="84"/>
      <c r="Q483" s="84"/>
    </row>
    <row r="484" spans="1:17" x14ac:dyDescent="0.35">
      <c r="A484" s="80"/>
      <c r="B484" s="81"/>
      <c r="C484" s="80"/>
      <c r="D484" s="80"/>
      <c r="E484" s="82"/>
      <c r="F484" s="82"/>
      <c r="G484" s="82"/>
      <c r="H484" s="82"/>
      <c r="I484" s="82"/>
      <c r="J484" s="82"/>
      <c r="K484" s="83"/>
      <c r="L484" s="77"/>
      <c r="M484" s="84"/>
      <c r="N484" s="84"/>
      <c r="O484" s="84"/>
      <c r="P484" s="84"/>
      <c r="Q484" s="84"/>
    </row>
    <row r="485" spans="1:17" x14ac:dyDescent="0.35">
      <c r="A485" s="80"/>
      <c r="B485" s="81"/>
      <c r="C485" s="80"/>
      <c r="D485" s="80"/>
      <c r="E485" s="82"/>
      <c r="F485" s="82"/>
      <c r="G485" s="82"/>
      <c r="H485" s="82"/>
      <c r="I485" s="82"/>
      <c r="J485" s="82"/>
      <c r="K485" s="83"/>
      <c r="L485" s="77"/>
      <c r="M485" s="84"/>
      <c r="N485" s="84"/>
      <c r="O485" s="84"/>
      <c r="P485" s="84"/>
      <c r="Q485" s="84"/>
    </row>
    <row r="486" spans="1:17" x14ac:dyDescent="0.35">
      <c r="A486" s="80"/>
      <c r="B486" s="81"/>
      <c r="C486" s="80"/>
      <c r="D486" s="80"/>
      <c r="E486" s="82"/>
      <c r="F486" s="82"/>
      <c r="G486" s="82"/>
      <c r="H486" s="82"/>
      <c r="I486" s="82"/>
      <c r="J486" s="82"/>
      <c r="K486" s="83"/>
      <c r="L486" s="77"/>
      <c r="M486" s="84"/>
      <c r="N486" s="84"/>
      <c r="O486" s="84"/>
      <c r="P486" s="84"/>
      <c r="Q486" s="84"/>
    </row>
    <row r="487" spans="1:17" x14ac:dyDescent="0.35">
      <c r="A487" s="80"/>
      <c r="B487" s="81"/>
      <c r="C487" s="80"/>
      <c r="D487" s="80"/>
      <c r="E487" s="82"/>
      <c r="F487" s="82"/>
      <c r="G487" s="82"/>
      <c r="H487" s="82"/>
      <c r="I487" s="82"/>
      <c r="J487" s="82"/>
      <c r="K487" s="83"/>
      <c r="L487" s="77"/>
      <c r="M487" s="84"/>
      <c r="N487" s="84"/>
      <c r="O487" s="84"/>
      <c r="P487" s="84"/>
      <c r="Q487" s="84"/>
    </row>
    <row r="488" spans="1:17" x14ac:dyDescent="0.35">
      <c r="A488" s="80"/>
      <c r="B488" s="81"/>
      <c r="C488" s="80"/>
      <c r="D488" s="80"/>
      <c r="E488" s="82"/>
      <c r="F488" s="82"/>
      <c r="G488" s="82"/>
      <c r="H488" s="82"/>
      <c r="I488" s="82"/>
      <c r="J488" s="82"/>
      <c r="K488" s="83"/>
      <c r="L488" s="77"/>
      <c r="M488" s="84"/>
      <c r="N488" s="84"/>
      <c r="O488" s="84"/>
      <c r="P488" s="84"/>
      <c r="Q488" s="84"/>
    </row>
    <row r="489" spans="1:17" x14ac:dyDescent="0.35">
      <c r="A489" s="80"/>
      <c r="B489" s="81"/>
      <c r="C489" s="80"/>
      <c r="D489" s="80"/>
      <c r="E489" s="82"/>
      <c r="F489" s="82"/>
      <c r="G489" s="82"/>
      <c r="H489" s="82"/>
      <c r="I489" s="82"/>
      <c r="J489" s="82"/>
      <c r="K489" s="83"/>
      <c r="L489" s="77"/>
      <c r="M489" s="84"/>
      <c r="N489" s="84"/>
      <c r="O489" s="84"/>
      <c r="P489" s="84"/>
      <c r="Q489" s="84"/>
    </row>
    <row r="490" spans="1:17" x14ac:dyDescent="0.35">
      <c r="A490" s="80"/>
      <c r="B490" s="81"/>
      <c r="C490" s="80"/>
      <c r="D490" s="80"/>
      <c r="E490" s="82"/>
      <c r="F490" s="82"/>
      <c r="G490" s="82"/>
      <c r="H490" s="82"/>
      <c r="I490" s="82"/>
      <c r="J490" s="82"/>
      <c r="K490" s="83"/>
      <c r="L490" s="77"/>
      <c r="M490" s="84"/>
      <c r="N490" s="84"/>
      <c r="O490" s="84"/>
      <c r="P490" s="84"/>
      <c r="Q490" s="84"/>
    </row>
    <row r="491" spans="1:17" x14ac:dyDescent="0.35">
      <c r="A491" s="80"/>
      <c r="B491" s="81"/>
      <c r="C491" s="80"/>
      <c r="D491" s="80"/>
      <c r="E491" s="82"/>
      <c r="F491" s="82"/>
      <c r="G491" s="82"/>
      <c r="H491" s="82"/>
      <c r="I491" s="82"/>
      <c r="J491" s="82"/>
      <c r="K491" s="83"/>
      <c r="L491" s="77"/>
      <c r="M491" s="84"/>
      <c r="N491" s="84"/>
      <c r="O491" s="84"/>
      <c r="P491" s="84"/>
      <c r="Q491" s="84"/>
    </row>
    <row r="492" spans="1:17" x14ac:dyDescent="0.35">
      <c r="A492" s="80"/>
      <c r="B492" s="81"/>
      <c r="C492" s="80"/>
      <c r="D492" s="80"/>
      <c r="E492" s="82"/>
      <c r="F492" s="82"/>
      <c r="G492" s="82"/>
      <c r="H492" s="82"/>
      <c r="I492" s="82"/>
      <c r="J492" s="82"/>
      <c r="K492" s="83"/>
      <c r="L492" s="77"/>
      <c r="M492" s="84"/>
      <c r="N492" s="84"/>
      <c r="O492" s="84"/>
      <c r="P492" s="84"/>
      <c r="Q492" s="84"/>
    </row>
    <row r="493" spans="1:17" x14ac:dyDescent="0.35">
      <c r="A493" s="80"/>
      <c r="B493" s="81"/>
      <c r="C493" s="80"/>
      <c r="D493" s="80"/>
      <c r="E493" s="82"/>
      <c r="F493" s="82"/>
      <c r="G493" s="82"/>
      <c r="H493" s="82"/>
      <c r="I493" s="82"/>
      <c r="J493" s="82"/>
      <c r="K493" s="83"/>
      <c r="L493" s="77"/>
      <c r="M493" s="84"/>
      <c r="N493" s="84"/>
      <c r="O493" s="84"/>
      <c r="P493" s="84"/>
      <c r="Q493" s="84"/>
    </row>
    <row r="494" spans="1:17" x14ac:dyDescent="0.35">
      <c r="A494" s="80"/>
      <c r="B494" s="81"/>
      <c r="C494" s="80"/>
      <c r="D494" s="80"/>
      <c r="E494" s="82"/>
      <c r="F494" s="82"/>
      <c r="G494" s="82"/>
      <c r="H494" s="82"/>
      <c r="I494" s="82"/>
      <c r="J494" s="82"/>
      <c r="K494" s="83"/>
      <c r="L494" s="77"/>
      <c r="M494" s="84"/>
      <c r="N494" s="84"/>
      <c r="O494" s="84"/>
      <c r="P494" s="84"/>
      <c r="Q494" s="84"/>
    </row>
    <row r="495" spans="1:17" x14ac:dyDescent="0.35">
      <c r="A495" s="80"/>
      <c r="B495" s="81"/>
      <c r="C495" s="80"/>
      <c r="D495" s="80"/>
      <c r="E495" s="82"/>
      <c r="F495" s="82"/>
      <c r="G495" s="82"/>
      <c r="H495" s="82"/>
      <c r="I495" s="82"/>
      <c r="J495" s="82"/>
      <c r="K495" s="83"/>
      <c r="L495" s="77"/>
      <c r="M495" s="84"/>
      <c r="N495" s="84"/>
      <c r="O495" s="84"/>
      <c r="P495" s="84"/>
      <c r="Q495" s="84"/>
    </row>
    <row r="496" spans="1:17" x14ac:dyDescent="0.35">
      <c r="A496" s="80"/>
      <c r="B496" s="81"/>
      <c r="C496" s="80"/>
      <c r="D496" s="80"/>
      <c r="E496" s="82"/>
      <c r="F496" s="82"/>
      <c r="G496" s="82"/>
      <c r="H496" s="82"/>
      <c r="I496" s="82"/>
      <c r="J496" s="82"/>
      <c r="K496" s="83"/>
      <c r="L496" s="77"/>
      <c r="M496" s="84"/>
      <c r="N496" s="84"/>
      <c r="O496" s="84"/>
      <c r="P496" s="84"/>
      <c r="Q496" s="84"/>
    </row>
    <row r="497" spans="1:17" x14ac:dyDescent="0.35">
      <c r="A497" s="80"/>
      <c r="B497" s="81"/>
      <c r="C497" s="80"/>
      <c r="D497" s="80"/>
      <c r="E497" s="82"/>
      <c r="F497" s="82"/>
      <c r="G497" s="82"/>
      <c r="H497" s="82"/>
      <c r="I497" s="82"/>
      <c r="J497" s="82"/>
      <c r="K497" s="83"/>
      <c r="L497" s="77"/>
      <c r="M497" s="84"/>
      <c r="N497" s="84"/>
      <c r="O497" s="84"/>
      <c r="P497" s="84"/>
      <c r="Q497" s="84"/>
    </row>
    <row r="498" spans="1:17" x14ac:dyDescent="0.35">
      <c r="A498" s="80"/>
      <c r="B498" s="81"/>
      <c r="C498" s="80"/>
      <c r="D498" s="80"/>
      <c r="E498" s="82"/>
      <c r="F498" s="82"/>
      <c r="G498" s="82"/>
      <c r="H498" s="82"/>
      <c r="I498" s="82"/>
      <c r="J498" s="82"/>
      <c r="K498" s="83"/>
      <c r="L498" s="77"/>
      <c r="M498" s="84"/>
      <c r="N498" s="84"/>
      <c r="O498" s="84"/>
      <c r="P498" s="84"/>
      <c r="Q498" s="84"/>
    </row>
    <row r="499" spans="1:17" x14ac:dyDescent="0.35">
      <c r="A499" s="80"/>
      <c r="B499" s="81"/>
      <c r="C499" s="80"/>
      <c r="D499" s="80"/>
      <c r="E499" s="82"/>
      <c r="F499" s="82"/>
      <c r="G499" s="82"/>
      <c r="H499" s="82"/>
      <c r="I499" s="82"/>
      <c r="J499" s="82"/>
      <c r="K499" s="83"/>
      <c r="L499" s="77"/>
      <c r="M499" s="84"/>
      <c r="N499" s="84"/>
      <c r="O499" s="84"/>
      <c r="P499" s="84"/>
      <c r="Q499" s="84"/>
    </row>
    <row r="500" spans="1:17" x14ac:dyDescent="0.35">
      <c r="A500" s="80"/>
      <c r="B500" s="81"/>
      <c r="C500" s="80"/>
      <c r="D500" s="80"/>
      <c r="E500" s="82"/>
      <c r="F500" s="82"/>
      <c r="G500" s="82"/>
      <c r="H500" s="82"/>
      <c r="I500" s="82"/>
      <c r="J500" s="82"/>
      <c r="K500" s="83"/>
      <c r="L500" s="77"/>
      <c r="M500" s="84"/>
      <c r="N500" s="84"/>
      <c r="O500" s="84"/>
      <c r="P500" s="84"/>
      <c r="Q500" s="84"/>
    </row>
    <row r="501" spans="1:17" x14ac:dyDescent="0.35">
      <c r="A501" s="80"/>
      <c r="B501" s="81"/>
      <c r="C501" s="80"/>
      <c r="D501" s="80"/>
      <c r="E501" s="82"/>
      <c r="F501" s="82"/>
      <c r="G501" s="82"/>
      <c r="H501" s="82"/>
      <c r="I501" s="82"/>
      <c r="J501" s="82"/>
      <c r="K501" s="83"/>
      <c r="L501" s="77"/>
      <c r="M501" s="84"/>
      <c r="N501" s="84"/>
      <c r="O501" s="84"/>
      <c r="P501" s="84"/>
      <c r="Q501" s="84"/>
    </row>
    <row r="502" spans="1:17" x14ac:dyDescent="0.35">
      <c r="A502" s="80"/>
      <c r="B502" s="81"/>
      <c r="C502" s="80"/>
      <c r="D502" s="80"/>
      <c r="E502" s="82"/>
      <c r="F502" s="82"/>
      <c r="G502" s="82"/>
      <c r="H502" s="82"/>
      <c r="I502" s="82"/>
      <c r="J502" s="82"/>
      <c r="K502" s="83"/>
      <c r="L502" s="77"/>
      <c r="M502" s="84"/>
      <c r="N502" s="84"/>
      <c r="O502" s="84"/>
      <c r="P502" s="84"/>
      <c r="Q502" s="84"/>
    </row>
    <row r="503" spans="1:17" x14ac:dyDescent="0.35">
      <c r="A503" s="80"/>
      <c r="B503" s="81"/>
      <c r="C503" s="80"/>
      <c r="D503" s="80"/>
      <c r="E503" s="82"/>
      <c r="F503" s="82"/>
      <c r="G503" s="82"/>
      <c r="H503" s="82"/>
      <c r="I503" s="82"/>
      <c r="J503" s="82"/>
      <c r="K503" s="83"/>
      <c r="L503" s="77"/>
      <c r="M503" s="84"/>
      <c r="N503" s="84"/>
      <c r="O503" s="84"/>
      <c r="P503" s="84"/>
      <c r="Q503" s="84"/>
    </row>
    <row r="504" spans="1:17" x14ac:dyDescent="0.35">
      <c r="A504" s="80"/>
      <c r="B504" s="81"/>
      <c r="C504" s="80"/>
      <c r="D504" s="80"/>
      <c r="E504" s="82"/>
      <c r="F504" s="82"/>
      <c r="G504" s="82"/>
      <c r="H504" s="82"/>
      <c r="I504" s="82"/>
      <c r="J504" s="82"/>
      <c r="K504" s="83"/>
      <c r="L504" s="77"/>
      <c r="M504" s="84"/>
      <c r="N504" s="84"/>
      <c r="O504" s="84"/>
      <c r="P504" s="84"/>
      <c r="Q504" s="84"/>
    </row>
    <row r="505" spans="1:17" x14ac:dyDescent="0.35">
      <c r="A505" s="80"/>
      <c r="B505" s="81"/>
      <c r="C505" s="80"/>
      <c r="D505" s="80"/>
      <c r="E505" s="82"/>
      <c r="F505" s="82"/>
      <c r="G505" s="82"/>
      <c r="H505" s="82"/>
      <c r="I505" s="82"/>
      <c r="J505" s="82"/>
      <c r="K505" s="83"/>
      <c r="L505" s="77"/>
      <c r="M505" s="84"/>
      <c r="N505" s="84"/>
      <c r="O505" s="84"/>
      <c r="P505" s="84"/>
      <c r="Q505" s="84"/>
    </row>
    <row r="506" spans="1:17" x14ac:dyDescent="0.35">
      <c r="A506" s="80"/>
      <c r="B506" s="81"/>
      <c r="C506" s="80"/>
      <c r="D506" s="80"/>
      <c r="E506" s="82"/>
      <c r="F506" s="82"/>
      <c r="G506" s="82"/>
      <c r="H506" s="82"/>
      <c r="I506" s="82"/>
      <c r="J506" s="82"/>
      <c r="K506" s="83"/>
      <c r="L506" s="77"/>
      <c r="M506" s="84"/>
      <c r="N506" s="84"/>
      <c r="O506" s="84"/>
      <c r="P506" s="84"/>
      <c r="Q506" s="84"/>
    </row>
    <row r="507" spans="1:17" x14ac:dyDescent="0.35">
      <c r="A507" s="80"/>
      <c r="B507" s="81"/>
      <c r="C507" s="80"/>
      <c r="D507" s="80"/>
      <c r="E507" s="82"/>
      <c r="F507" s="82"/>
      <c r="G507" s="82"/>
      <c r="H507" s="82"/>
      <c r="I507" s="82"/>
      <c r="J507" s="82"/>
      <c r="K507" s="83"/>
      <c r="L507" s="77"/>
      <c r="M507" s="84"/>
      <c r="N507" s="84"/>
      <c r="O507" s="84"/>
      <c r="P507" s="84"/>
      <c r="Q507" s="84"/>
    </row>
    <row r="508" spans="1:17" x14ac:dyDescent="0.35">
      <c r="A508" s="80"/>
      <c r="B508" s="81"/>
      <c r="C508" s="80"/>
      <c r="D508" s="80"/>
      <c r="E508" s="82"/>
      <c r="F508" s="82"/>
      <c r="G508" s="82"/>
      <c r="H508" s="82"/>
      <c r="I508" s="82"/>
      <c r="J508" s="82"/>
      <c r="K508" s="83"/>
      <c r="L508" s="77"/>
      <c r="M508" s="84"/>
      <c r="N508" s="84"/>
      <c r="O508" s="84"/>
      <c r="P508" s="84"/>
      <c r="Q508" s="84"/>
    </row>
    <row r="509" spans="1:17" x14ac:dyDescent="0.35">
      <c r="A509" s="80"/>
      <c r="B509" s="81"/>
      <c r="C509" s="80"/>
      <c r="D509" s="80"/>
      <c r="E509" s="82"/>
      <c r="F509" s="82"/>
      <c r="G509" s="82"/>
      <c r="H509" s="82"/>
      <c r="I509" s="82"/>
      <c r="J509" s="82"/>
      <c r="K509" s="83"/>
      <c r="L509" s="77"/>
      <c r="M509" s="84"/>
      <c r="N509" s="84"/>
      <c r="O509" s="84"/>
      <c r="P509" s="84"/>
      <c r="Q509" s="84"/>
    </row>
    <row r="510" spans="1:17" x14ac:dyDescent="0.35">
      <c r="A510" s="80"/>
      <c r="B510" s="81"/>
      <c r="C510" s="80"/>
      <c r="D510" s="80"/>
      <c r="E510" s="82"/>
      <c r="F510" s="82"/>
      <c r="G510" s="82"/>
      <c r="H510" s="82"/>
      <c r="I510" s="82"/>
      <c r="J510" s="82"/>
      <c r="K510" s="83"/>
      <c r="L510" s="77"/>
      <c r="M510" s="84"/>
      <c r="N510" s="84"/>
      <c r="O510" s="84"/>
      <c r="P510" s="84"/>
      <c r="Q510" s="84"/>
    </row>
    <row r="511" spans="1:17" x14ac:dyDescent="0.35">
      <c r="A511" s="80"/>
      <c r="B511" s="81"/>
      <c r="C511" s="80"/>
      <c r="D511" s="80"/>
      <c r="E511" s="82"/>
      <c r="F511" s="82"/>
      <c r="G511" s="82"/>
      <c r="H511" s="82"/>
      <c r="I511" s="82"/>
      <c r="J511" s="82"/>
      <c r="K511" s="83"/>
      <c r="L511" s="77"/>
      <c r="M511" s="84"/>
      <c r="N511" s="84"/>
      <c r="O511" s="84"/>
      <c r="P511" s="84"/>
      <c r="Q511" s="84"/>
    </row>
    <row r="512" spans="1:17" x14ac:dyDescent="0.35">
      <c r="A512" s="80"/>
      <c r="B512" s="81"/>
      <c r="C512" s="80"/>
      <c r="D512" s="80"/>
      <c r="E512" s="82"/>
      <c r="F512" s="82"/>
      <c r="G512" s="82"/>
      <c r="H512" s="82"/>
      <c r="I512" s="82"/>
      <c r="J512" s="82"/>
      <c r="K512" s="83"/>
      <c r="L512" s="77"/>
      <c r="M512" s="84"/>
      <c r="N512" s="84"/>
      <c r="O512" s="84"/>
      <c r="P512" s="84"/>
      <c r="Q512" s="84"/>
    </row>
    <row r="513" spans="1:17" x14ac:dyDescent="0.35">
      <c r="A513" s="80"/>
      <c r="B513" s="81"/>
      <c r="C513" s="80"/>
      <c r="D513" s="80"/>
      <c r="E513" s="82"/>
      <c r="F513" s="82"/>
      <c r="G513" s="82"/>
      <c r="H513" s="82"/>
      <c r="I513" s="82"/>
      <c r="J513" s="82"/>
      <c r="K513" s="83"/>
      <c r="L513" s="77"/>
      <c r="M513" s="84"/>
      <c r="N513" s="84"/>
      <c r="O513" s="84"/>
      <c r="P513" s="84"/>
      <c r="Q513" s="84"/>
    </row>
    <row r="514" spans="1:17" x14ac:dyDescent="0.35">
      <c r="A514" s="80"/>
      <c r="B514" s="81"/>
      <c r="C514" s="80"/>
      <c r="D514" s="80"/>
      <c r="E514" s="82"/>
      <c r="F514" s="82"/>
      <c r="G514" s="82"/>
      <c r="H514" s="82"/>
      <c r="I514" s="82"/>
      <c r="J514" s="82"/>
      <c r="K514" s="83"/>
      <c r="L514" s="77"/>
      <c r="M514" s="84"/>
      <c r="N514" s="84"/>
      <c r="O514" s="84"/>
      <c r="P514" s="84"/>
      <c r="Q514" s="84"/>
    </row>
    <row r="515" spans="1:17" x14ac:dyDescent="0.35">
      <c r="A515" s="80"/>
      <c r="B515" s="81"/>
      <c r="C515" s="80"/>
      <c r="D515" s="80"/>
      <c r="E515" s="82"/>
      <c r="F515" s="82"/>
      <c r="G515" s="82"/>
      <c r="H515" s="82"/>
      <c r="I515" s="82"/>
      <c r="J515" s="82"/>
      <c r="K515" s="83"/>
      <c r="L515" s="77"/>
      <c r="M515" s="84"/>
      <c r="N515" s="84"/>
      <c r="O515" s="84"/>
      <c r="P515" s="84"/>
      <c r="Q515" s="84"/>
    </row>
    <row r="516" spans="1:17" x14ac:dyDescent="0.35">
      <c r="A516" s="80"/>
      <c r="B516" s="81"/>
      <c r="C516" s="80"/>
      <c r="D516" s="80"/>
      <c r="E516" s="82"/>
      <c r="F516" s="82"/>
      <c r="G516" s="82"/>
      <c r="H516" s="82"/>
      <c r="I516" s="82"/>
      <c r="J516" s="82"/>
      <c r="K516" s="83"/>
      <c r="L516" s="77"/>
      <c r="M516" s="84"/>
      <c r="N516" s="84"/>
      <c r="O516" s="84"/>
      <c r="P516" s="84"/>
      <c r="Q516" s="84"/>
    </row>
    <row r="517" spans="1:17" x14ac:dyDescent="0.35">
      <c r="A517" s="80"/>
      <c r="B517" s="81"/>
      <c r="C517" s="80"/>
      <c r="D517" s="80"/>
      <c r="E517" s="82"/>
      <c r="F517" s="82"/>
      <c r="G517" s="82"/>
      <c r="H517" s="82"/>
      <c r="I517" s="82"/>
      <c r="J517" s="82"/>
      <c r="K517" s="83"/>
      <c r="L517" s="77"/>
      <c r="M517" s="84"/>
      <c r="N517" s="84"/>
      <c r="O517" s="84"/>
      <c r="P517" s="84"/>
      <c r="Q517" s="84"/>
    </row>
    <row r="518" spans="1:17" x14ac:dyDescent="0.35">
      <c r="A518" s="80"/>
      <c r="B518" s="81"/>
      <c r="C518" s="80"/>
      <c r="D518" s="80"/>
      <c r="E518" s="82"/>
      <c r="F518" s="82"/>
      <c r="G518" s="82"/>
      <c r="H518" s="82"/>
      <c r="I518" s="82"/>
      <c r="J518" s="82"/>
      <c r="K518" s="83"/>
      <c r="L518" s="77"/>
      <c r="M518" s="84"/>
      <c r="N518" s="84"/>
      <c r="O518" s="84"/>
      <c r="P518" s="84"/>
      <c r="Q518" s="84"/>
    </row>
    <row r="519" spans="1:17" x14ac:dyDescent="0.35">
      <c r="A519" s="80"/>
      <c r="B519" s="81"/>
      <c r="C519" s="80"/>
      <c r="D519" s="80"/>
      <c r="E519" s="82"/>
      <c r="F519" s="82"/>
      <c r="G519" s="82"/>
      <c r="H519" s="82"/>
      <c r="I519" s="82"/>
      <c r="J519" s="82"/>
      <c r="K519" s="83"/>
      <c r="L519" s="77"/>
      <c r="M519" s="84"/>
      <c r="N519" s="84"/>
      <c r="O519" s="84"/>
      <c r="P519" s="84"/>
      <c r="Q519" s="84"/>
    </row>
    <row r="520" spans="1:17" x14ac:dyDescent="0.35">
      <c r="A520" s="80"/>
      <c r="B520" s="81"/>
      <c r="C520" s="80"/>
      <c r="D520" s="80"/>
      <c r="E520" s="82"/>
      <c r="F520" s="82"/>
      <c r="G520" s="82"/>
      <c r="H520" s="82"/>
      <c r="I520" s="82"/>
      <c r="J520" s="82"/>
      <c r="K520" s="83"/>
      <c r="L520" s="77"/>
      <c r="M520" s="84"/>
      <c r="N520" s="84"/>
      <c r="O520" s="84"/>
      <c r="P520" s="84"/>
      <c r="Q520" s="84"/>
    </row>
    <row r="521" spans="1:17" x14ac:dyDescent="0.35">
      <c r="A521" s="80"/>
      <c r="B521" s="81"/>
      <c r="C521" s="80"/>
      <c r="D521" s="80"/>
      <c r="E521" s="82"/>
      <c r="F521" s="82"/>
      <c r="G521" s="82"/>
      <c r="H521" s="82"/>
      <c r="I521" s="82"/>
      <c r="J521" s="82"/>
      <c r="K521" s="83"/>
      <c r="L521" s="77"/>
      <c r="M521" s="84"/>
      <c r="N521" s="84"/>
      <c r="O521" s="84"/>
      <c r="P521" s="84"/>
      <c r="Q521" s="84"/>
    </row>
    <row r="522" spans="1:17" x14ac:dyDescent="0.35">
      <c r="A522" s="80"/>
      <c r="B522" s="81"/>
      <c r="C522" s="80"/>
      <c r="D522" s="80"/>
      <c r="E522" s="82"/>
      <c r="F522" s="82"/>
      <c r="G522" s="82"/>
      <c r="H522" s="82"/>
      <c r="I522" s="82"/>
      <c r="J522" s="82"/>
      <c r="K522" s="83"/>
      <c r="L522" s="77"/>
      <c r="M522" s="84"/>
      <c r="N522" s="84"/>
      <c r="O522" s="84"/>
      <c r="P522" s="84"/>
      <c r="Q522" s="84"/>
    </row>
    <row r="523" spans="1:17" x14ac:dyDescent="0.35">
      <c r="A523" s="80"/>
      <c r="B523" s="81"/>
      <c r="C523" s="80"/>
      <c r="D523" s="80"/>
      <c r="E523" s="82"/>
      <c r="F523" s="82"/>
      <c r="G523" s="82"/>
      <c r="H523" s="82"/>
      <c r="I523" s="82"/>
      <c r="J523" s="82"/>
      <c r="K523" s="83"/>
      <c r="L523" s="77"/>
      <c r="M523" s="84"/>
      <c r="N523" s="84"/>
      <c r="O523" s="84"/>
      <c r="P523" s="84"/>
      <c r="Q523" s="84"/>
    </row>
    <row r="524" spans="1:17" x14ac:dyDescent="0.35">
      <c r="A524" s="80"/>
      <c r="B524" s="81"/>
      <c r="C524" s="80"/>
      <c r="D524" s="80"/>
      <c r="E524" s="82"/>
      <c r="F524" s="82"/>
      <c r="G524" s="82"/>
      <c r="H524" s="82"/>
      <c r="I524" s="82"/>
      <c r="J524" s="82"/>
      <c r="K524" s="83"/>
      <c r="L524" s="77"/>
      <c r="M524" s="84"/>
      <c r="N524" s="84"/>
      <c r="O524" s="84"/>
      <c r="P524" s="84"/>
      <c r="Q524" s="84"/>
    </row>
    <row r="525" spans="1:17" x14ac:dyDescent="0.35">
      <c r="A525" s="80"/>
      <c r="B525" s="81"/>
      <c r="C525" s="80"/>
      <c r="D525" s="80"/>
      <c r="E525" s="82"/>
      <c r="F525" s="82"/>
      <c r="G525" s="82"/>
      <c r="H525" s="82"/>
      <c r="I525" s="82"/>
      <c r="J525" s="82"/>
      <c r="K525" s="83"/>
      <c r="L525" s="77"/>
      <c r="M525" s="84"/>
      <c r="N525" s="84"/>
      <c r="O525" s="84"/>
      <c r="P525" s="84"/>
      <c r="Q525" s="84"/>
    </row>
    <row r="526" spans="1:17" x14ac:dyDescent="0.35">
      <c r="A526" s="80"/>
      <c r="B526" s="81"/>
      <c r="C526" s="80"/>
      <c r="D526" s="80"/>
      <c r="E526" s="82"/>
      <c r="F526" s="82"/>
      <c r="G526" s="82"/>
      <c r="H526" s="82"/>
      <c r="I526" s="82"/>
      <c r="J526" s="82"/>
      <c r="K526" s="83"/>
      <c r="L526" s="77"/>
      <c r="M526" s="84"/>
      <c r="N526" s="84"/>
      <c r="O526" s="84"/>
      <c r="P526" s="84"/>
      <c r="Q526" s="84"/>
    </row>
    <row r="527" spans="1:17" x14ac:dyDescent="0.35">
      <c r="A527" s="80"/>
      <c r="B527" s="81"/>
      <c r="C527" s="80"/>
      <c r="D527" s="80"/>
      <c r="E527" s="82"/>
      <c r="F527" s="82"/>
      <c r="G527" s="82"/>
      <c r="H527" s="82"/>
      <c r="I527" s="82"/>
      <c r="J527" s="82"/>
      <c r="K527" s="83"/>
      <c r="L527" s="77"/>
      <c r="M527" s="84"/>
      <c r="N527" s="84"/>
      <c r="O527" s="84"/>
      <c r="P527" s="84"/>
      <c r="Q527" s="84"/>
    </row>
    <row r="528" spans="1:17" x14ac:dyDescent="0.35">
      <c r="A528" s="80"/>
      <c r="B528" s="81"/>
      <c r="C528" s="80"/>
      <c r="D528" s="80"/>
      <c r="E528" s="82"/>
      <c r="F528" s="82"/>
      <c r="G528" s="82"/>
      <c r="H528" s="82"/>
      <c r="I528" s="82"/>
      <c r="J528" s="82"/>
      <c r="K528" s="83"/>
      <c r="L528" s="77"/>
      <c r="M528" s="84"/>
      <c r="N528" s="84"/>
      <c r="O528" s="84"/>
      <c r="P528" s="84"/>
      <c r="Q528" s="84"/>
    </row>
    <row r="529" spans="1:17" x14ac:dyDescent="0.35">
      <c r="A529" s="80"/>
      <c r="B529" s="81"/>
      <c r="C529" s="80"/>
      <c r="D529" s="80"/>
      <c r="E529" s="82"/>
      <c r="F529" s="82"/>
      <c r="G529" s="82"/>
      <c r="H529" s="82"/>
      <c r="I529" s="82"/>
      <c r="J529" s="82"/>
      <c r="K529" s="83"/>
      <c r="L529" s="77"/>
      <c r="M529" s="84"/>
      <c r="N529" s="84"/>
      <c r="O529" s="84"/>
      <c r="P529" s="84"/>
      <c r="Q529" s="84"/>
    </row>
    <row r="530" spans="1:17" x14ac:dyDescent="0.35">
      <c r="A530" s="80"/>
      <c r="B530" s="81"/>
      <c r="C530" s="80"/>
      <c r="D530" s="80"/>
      <c r="E530" s="82"/>
      <c r="F530" s="82"/>
      <c r="G530" s="82"/>
      <c r="H530" s="82"/>
      <c r="I530" s="82"/>
      <c r="J530" s="82"/>
      <c r="K530" s="83"/>
      <c r="L530" s="77"/>
      <c r="M530" s="84"/>
      <c r="N530" s="84"/>
      <c r="O530" s="84"/>
      <c r="P530" s="84"/>
      <c r="Q530" s="84"/>
    </row>
    <row r="531" spans="1:17" x14ac:dyDescent="0.35">
      <c r="A531" s="80"/>
      <c r="B531" s="81"/>
      <c r="C531" s="80"/>
      <c r="D531" s="80"/>
      <c r="E531" s="82"/>
      <c r="F531" s="82"/>
      <c r="G531" s="82"/>
      <c r="H531" s="82"/>
      <c r="I531" s="82"/>
      <c r="J531" s="82"/>
      <c r="K531" s="83"/>
      <c r="L531" s="77"/>
      <c r="M531" s="84"/>
      <c r="N531" s="84"/>
      <c r="O531" s="84"/>
      <c r="P531" s="84"/>
      <c r="Q531" s="84"/>
    </row>
    <row r="532" spans="1:17" x14ac:dyDescent="0.35">
      <c r="A532" s="80"/>
      <c r="B532" s="81"/>
      <c r="C532" s="80"/>
      <c r="D532" s="80"/>
      <c r="E532" s="82"/>
      <c r="F532" s="82"/>
      <c r="G532" s="82"/>
      <c r="H532" s="82"/>
      <c r="I532" s="82"/>
      <c r="J532" s="82"/>
      <c r="K532" s="83"/>
      <c r="L532" s="77"/>
      <c r="M532" s="84"/>
      <c r="N532" s="84"/>
      <c r="O532" s="84"/>
      <c r="P532" s="84"/>
      <c r="Q532" s="84"/>
    </row>
    <row r="533" spans="1:17" x14ac:dyDescent="0.35">
      <c r="A533" s="80"/>
      <c r="B533" s="81"/>
      <c r="C533" s="80"/>
      <c r="D533" s="80"/>
      <c r="E533" s="82"/>
      <c r="F533" s="82"/>
      <c r="G533" s="82"/>
      <c r="H533" s="82"/>
      <c r="I533" s="82"/>
      <c r="J533" s="82"/>
      <c r="K533" s="83"/>
      <c r="L533" s="77"/>
      <c r="M533" s="84"/>
      <c r="N533" s="84"/>
      <c r="O533" s="84"/>
      <c r="P533" s="84"/>
      <c r="Q533" s="84"/>
    </row>
    <row r="534" spans="1:17" x14ac:dyDescent="0.35">
      <c r="A534" s="80"/>
      <c r="B534" s="81"/>
      <c r="C534" s="80"/>
      <c r="D534" s="80"/>
      <c r="E534" s="82"/>
      <c r="F534" s="82"/>
      <c r="G534" s="82"/>
      <c r="H534" s="82"/>
      <c r="I534" s="82"/>
      <c r="J534" s="82"/>
      <c r="K534" s="83"/>
      <c r="L534" s="77"/>
      <c r="M534" s="84"/>
      <c r="N534" s="84"/>
      <c r="O534" s="84"/>
      <c r="P534" s="84"/>
      <c r="Q534" s="84"/>
    </row>
    <row r="535" spans="1:17" x14ac:dyDescent="0.35">
      <c r="A535" s="80"/>
      <c r="B535" s="81"/>
      <c r="C535" s="80"/>
      <c r="D535" s="80"/>
      <c r="E535" s="82"/>
      <c r="F535" s="82"/>
      <c r="G535" s="82"/>
      <c r="H535" s="82"/>
      <c r="I535" s="82"/>
      <c r="J535" s="82"/>
      <c r="K535" s="83"/>
      <c r="L535" s="77"/>
      <c r="M535" s="84"/>
      <c r="N535" s="84"/>
      <c r="O535" s="84"/>
      <c r="P535" s="84"/>
      <c r="Q535" s="84"/>
    </row>
    <row r="536" spans="1:17" x14ac:dyDescent="0.35">
      <c r="A536" s="80"/>
      <c r="B536" s="81"/>
      <c r="C536" s="80"/>
      <c r="D536" s="80"/>
      <c r="E536" s="82"/>
      <c r="F536" s="82"/>
      <c r="G536" s="82"/>
      <c r="H536" s="82"/>
      <c r="I536" s="82"/>
      <c r="J536" s="82"/>
      <c r="K536" s="83"/>
      <c r="L536" s="77"/>
      <c r="M536" s="84"/>
      <c r="N536" s="84"/>
      <c r="O536" s="84"/>
      <c r="P536" s="84"/>
      <c r="Q536" s="84"/>
    </row>
    <row r="537" spans="1:17" x14ac:dyDescent="0.35">
      <c r="A537" s="80"/>
      <c r="B537" s="81"/>
      <c r="C537" s="80"/>
      <c r="D537" s="80"/>
      <c r="E537" s="82"/>
      <c r="F537" s="82"/>
      <c r="G537" s="82"/>
      <c r="H537" s="82"/>
      <c r="I537" s="82"/>
      <c r="J537" s="82"/>
      <c r="K537" s="83"/>
      <c r="L537" s="77"/>
      <c r="M537" s="84"/>
      <c r="N537" s="84"/>
      <c r="O537" s="84"/>
      <c r="P537" s="84"/>
      <c r="Q537" s="84"/>
    </row>
    <row r="538" spans="1:17" x14ac:dyDescent="0.35">
      <c r="A538" s="80"/>
      <c r="B538" s="81"/>
      <c r="C538" s="80"/>
      <c r="D538" s="80"/>
      <c r="E538" s="82"/>
      <c r="F538" s="82"/>
      <c r="G538" s="82"/>
      <c r="H538" s="82"/>
      <c r="I538" s="82"/>
      <c r="J538" s="82"/>
      <c r="K538" s="83"/>
      <c r="L538" s="77"/>
      <c r="M538" s="84"/>
      <c r="N538" s="84"/>
      <c r="O538" s="84"/>
      <c r="P538" s="84"/>
      <c r="Q538" s="84"/>
    </row>
    <row r="539" spans="1:17" x14ac:dyDescent="0.35">
      <c r="A539" s="80"/>
      <c r="B539" s="81"/>
      <c r="C539" s="80"/>
      <c r="D539" s="80"/>
      <c r="E539" s="82"/>
      <c r="F539" s="82"/>
      <c r="G539" s="82"/>
      <c r="H539" s="82"/>
      <c r="I539" s="82"/>
      <c r="J539" s="82"/>
      <c r="K539" s="83"/>
      <c r="L539" s="77"/>
      <c r="M539" s="84"/>
      <c r="N539" s="84"/>
      <c r="O539" s="84"/>
      <c r="P539" s="84"/>
      <c r="Q539" s="84"/>
    </row>
    <row r="540" spans="1:17" x14ac:dyDescent="0.35">
      <c r="A540" s="80"/>
      <c r="B540" s="81"/>
      <c r="C540" s="80"/>
      <c r="D540" s="80"/>
      <c r="E540" s="82"/>
      <c r="F540" s="82"/>
      <c r="G540" s="82"/>
      <c r="H540" s="82"/>
      <c r="I540" s="82"/>
      <c r="J540" s="82"/>
      <c r="K540" s="83"/>
      <c r="L540" s="77"/>
      <c r="M540" s="84"/>
      <c r="N540" s="84"/>
      <c r="O540" s="84"/>
      <c r="P540" s="84"/>
      <c r="Q540" s="84"/>
    </row>
    <row r="541" spans="1:17" x14ac:dyDescent="0.35">
      <c r="A541" s="80"/>
      <c r="B541" s="81"/>
      <c r="C541" s="80"/>
      <c r="D541" s="80"/>
      <c r="E541" s="82"/>
      <c r="F541" s="82"/>
      <c r="G541" s="82"/>
      <c r="H541" s="82"/>
      <c r="I541" s="82"/>
      <c r="J541" s="82"/>
      <c r="K541" s="83"/>
      <c r="L541" s="77"/>
      <c r="M541" s="84"/>
      <c r="N541" s="84"/>
      <c r="O541" s="84"/>
      <c r="P541" s="84"/>
      <c r="Q541" s="84"/>
    </row>
    <row r="542" spans="1:17" x14ac:dyDescent="0.35">
      <c r="A542" s="80"/>
      <c r="B542" s="81"/>
      <c r="C542" s="80"/>
      <c r="D542" s="80"/>
      <c r="E542" s="82"/>
      <c r="F542" s="82"/>
      <c r="G542" s="82"/>
      <c r="H542" s="82"/>
      <c r="I542" s="82"/>
      <c r="J542" s="82"/>
      <c r="K542" s="83"/>
      <c r="L542" s="77"/>
      <c r="M542" s="84"/>
      <c r="N542" s="84"/>
      <c r="O542" s="84"/>
      <c r="P542" s="84"/>
      <c r="Q542" s="84"/>
    </row>
    <row r="543" spans="1:17" x14ac:dyDescent="0.35">
      <c r="A543" s="80"/>
      <c r="B543" s="81"/>
      <c r="C543" s="80"/>
      <c r="D543" s="80"/>
      <c r="E543" s="82"/>
      <c r="F543" s="82"/>
      <c r="G543" s="82"/>
      <c r="H543" s="82"/>
      <c r="I543" s="82"/>
      <c r="J543" s="82"/>
      <c r="K543" s="83"/>
      <c r="L543" s="77"/>
      <c r="M543" s="84"/>
      <c r="N543" s="84"/>
      <c r="O543" s="84"/>
      <c r="P543" s="84"/>
      <c r="Q543" s="84"/>
    </row>
    <row r="544" spans="1:17" x14ac:dyDescent="0.35">
      <c r="A544" s="80"/>
      <c r="B544" s="81"/>
      <c r="C544" s="80"/>
      <c r="D544" s="80"/>
      <c r="E544" s="82"/>
      <c r="F544" s="82"/>
      <c r="G544" s="82"/>
      <c r="H544" s="82"/>
      <c r="I544" s="82"/>
      <c r="J544" s="82"/>
      <c r="K544" s="83"/>
      <c r="L544" s="77"/>
      <c r="M544" s="84"/>
      <c r="N544" s="84"/>
      <c r="O544" s="84"/>
      <c r="P544" s="84"/>
      <c r="Q544" s="84"/>
    </row>
    <row r="545" spans="1:17" x14ac:dyDescent="0.35">
      <c r="A545" s="80"/>
      <c r="B545" s="81"/>
      <c r="C545" s="80"/>
      <c r="D545" s="80"/>
      <c r="E545" s="82"/>
      <c r="F545" s="82"/>
      <c r="G545" s="82"/>
      <c r="H545" s="82"/>
      <c r="I545" s="82"/>
      <c r="J545" s="82"/>
      <c r="K545" s="83"/>
      <c r="L545" s="77"/>
      <c r="M545" s="84"/>
      <c r="N545" s="84"/>
      <c r="O545" s="84"/>
      <c r="P545" s="84"/>
      <c r="Q545" s="84"/>
    </row>
    <row r="546" spans="1:17" x14ac:dyDescent="0.35">
      <c r="A546" s="80"/>
      <c r="B546" s="81"/>
      <c r="C546" s="80"/>
      <c r="D546" s="80"/>
      <c r="E546" s="82"/>
      <c r="F546" s="82"/>
      <c r="G546" s="82"/>
      <c r="H546" s="82"/>
      <c r="I546" s="82"/>
      <c r="J546" s="82"/>
      <c r="K546" s="83"/>
      <c r="L546" s="77"/>
      <c r="M546" s="84"/>
      <c r="N546" s="84"/>
      <c r="O546" s="84"/>
      <c r="P546" s="84"/>
      <c r="Q546" s="84"/>
    </row>
    <row r="547" spans="1:17" x14ac:dyDescent="0.35">
      <c r="A547" s="80"/>
      <c r="B547" s="81"/>
      <c r="C547" s="80"/>
      <c r="D547" s="80"/>
      <c r="E547" s="82"/>
      <c r="F547" s="82"/>
      <c r="G547" s="82"/>
      <c r="H547" s="82"/>
      <c r="I547" s="82"/>
      <c r="J547" s="82"/>
      <c r="K547" s="83"/>
      <c r="L547" s="77"/>
      <c r="M547" s="84"/>
      <c r="N547" s="84"/>
      <c r="O547" s="84"/>
      <c r="P547" s="84"/>
      <c r="Q547" s="84"/>
    </row>
    <row r="548" spans="1:17" x14ac:dyDescent="0.35">
      <c r="A548" s="80"/>
      <c r="B548" s="81"/>
      <c r="C548" s="80"/>
      <c r="D548" s="80"/>
      <c r="E548" s="82"/>
      <c r="F548" s="82"/>
      <c r="G548" s="82"/>
      <c r="H548" s="82"/>
      <c r="I548" s="82"/>
      <c r="J548" s="82"/>
      <c r="K548" s="83"/>
      <c r="L548" s="77"/>
      <c r="M548" s="84"/>
      <c r="N548" s="84"/>
      <c r="O548" s="84"/>
      <c r="P548" s="84"/>
      <c r="Q548" s="84"/>
    </row>
    <row r="549" spans="1:17" x14ac:dyDescent="0.35">
      <c r="A549" s="80"/>
      <c r="B549" s="81"/>
      <c r="C549" s="80"/>
      <c r="D549" s="80"/>
      <c r="E549" s="82"/>
      <c r="F549" s="82"/>
      <c r="G549" s="82"/>
      <c r="H549" s="82"/>
      <c r="I549" s="82"/>
      <c r="J549" s="82"/>
      <c r="K549" s="83"/>
      <c r="L549" s="77"/>
      <c r="M549" s="84"/>
      <c r="N549" s="84"/>
      <c r="O549" s="84"/>
      <c r="P549" s="84"/>
      <c r="Q549" s="84"/>
    </row>
    <row r="550" spans="1:17" x14ac:dyDescent="0.35">
      <c r="A550" s="80"/>
      <c r="B550" s="81"/>
      <c r="C550" s="80"/>
      <c r="D550" s="80"/>
      <c r="E550" s="82"/>
      <c r="F550" s="82"/>
      <c r="G550" s="82"/>
      <c r="H550" s="82"/>
      <c r="I550" s="82"/>
      <c r="J550" s="82"/>
      <c r="K550" s="83"/>
      <c r="L550" s="77"/>
      <c r="M550" s="84"/>
      <c r="N550" s="84"/>
      <c r="O550" s="84"/>
      <c r="P550" s="84"/>
      <c r="Q550" s="84"/>
    </row>
    <row r="551" spans="1:17" x14ac:dyDescent="0.35">
      <c r="A551" s="80"/>
      <c r="B551" s="81"/>
      <c r="C551" s="80"/>
      <c r="D551" s="80"/>
      <c r="E551" s="82"/>
      <c r="F551" s="82"/>
      <c r="G551" s="82"/>
      <c r="H551" s="82"/>
      <c r="I551" s="82"/>
      <c r="J551" s="82"/>
      <c r="K551" s="83"/>
      <c r="L551" s="77"/>
      <c r="M551" s="84"/>
      <c r="N551" s="84"/>
      <c r="O551" s="84"/>
      <c r="P551" s="84"/>
      <c r="Q551" s="84"/>
    </row>
    <row r="552" spans="1:17" x14ac:dyDescent="0.35">
      <c r="A552" s="80"/>
      <c r="B552" s="81"/>
      <c r="C552" s="80"/>
      <c r="D552" s="80"/>
      <c r="E552" s="82"/>
      <c r="F552" s="82"/>
      <c r="G552" s="82"/>
      <c r="H552" s="82"/>
      <c r="I552" s="82"/>
      <c r="J552" s="82"/>
      <c r="K552" s="83"/>
      <c r="L552" s="77"/>
      <c r="M552" s="84"/>
      <c r="N552" s="84"/>
      <c r="O552" s="84"/>
      <c r="P552" s="84"/>
      <c r="Q552" s="84"/>
    </row>
    <row r="553" spans="1:17" x14ac:dyDescent="0.35">
      <c r="A553" s="80"/>
      <c r="B553" s="81"/>
      <c r="C553" s="80"/>
      <c r="D553" s="80"/>
      <c r="E553" s="82"/>
      <c r="F553" s="82"/>
      <c r="G553" s="82"/>
      <c r="H553" s="82"/>
      <c r="I553" s="82"/>
      <c r="J553" s="82"/>
      <c r="K553" s="83"/>
      <c r="L553" s="77"/>
      <c r="M553" s="84"/>
      <c r="N553" s="84"/>
      <c r="O553" s="84"/>
      <c r="P553" s="84"/>
      <c r="Q553" s="84"/>
    </row>
    <row r="554" spans="1:17" x14ac:dyDescent="0.35">
      <c r="A554" s="80"/>
      <c r="B554" s="81"/>
      <c r="C554" s="80"/>
      <c r="D554" s="80"/>
      <c r="E554" s="82"/>
      <c r="F554" s="82"/>
      <c r="G554" s="82"/>
      <c r="H554" s="82"/>
      <c r="I554" s="82"/>
      <c r="J554" s="82"/>
      <c r="K554" s="83"/>
      <c r="L554" s="77"/>
      <c r="M554" s="84"/>
      <c r="N554" s="84"/>
      <c r="O554" s="84"/>
      <c r="P554" s="84"/>
      <c r="Q554" s="84"/>
    </row>
    <row r="555" spans="1:17" x14ac:dyDescent="0.35">
      <c r="A555" s="80"/>
      <c r="B555" s="81"/>
      <c r="C555" s="80"/>
      <c r="D555" s="80"/>
      <c r="E555" s="82"/>
      <c r="F555" s="82"/>
      <c r="G555" s="82"/>
      <c r="H555" s="82"/>
      <c r="I555" s="82"/>
      <c r="J555" s="82"/>
      <c r="K555" s="83"/>
      <c r="L555" s="77"/>
      <c r="M555" s="84"/>
      <c r="N555" s="84"/>
      <c r="O555" s="84"/>
      <c r="P555" s="84"/>
      <c r="Q555" s="84"/>
    </row>
    <row r="556" spans="1:17" x14ac:dyDescent="0.35">
      <c r="A556" s="80"/>
      <c r="B556" s="81"/>
      <c r="C556" s="80"/>
      <c r="D556" s="80"/>
      <c r="E556" s="82"/>
      <c r="F556" s="82"/>
      <c r="G556" s="82"/>
      <c r="H556" s="82"/>
      <c r="I556" s="82"/>
      <c r="J556" s="82"/>
      <c r="K556" s="83"/>
      <c r="L556" s="77"/>
      <c r="M556" s="84"/>
      <c r="N556" s="84"/>
      <c r="O556" s="84"/>
      <c r="P556" s="84"/>
      <c r="Q556" s="84"/>
    </row>
    <row r="557" spans="1:17" x14ac:dyDescent="0.35">
      <c r="A557" s="80"/>
      <c r="B557" s="81"/>
      <c r="C557" s="80"/>
      <c r="D557" s="80"/>
      <c r="E557" s="82"/>
      <c r="F557" s="82"/>
      <c r="G557" s="82"/>
      <c r="H557" s="82"/>
      <c r="I557" s="82"/>
      <c r="J557" s="82"/>
      <c r="K557" s="83"/>
      <c r="L557" s="77"/>
      <c r="M557" s="84"/>
      <c r="N557" s="84"/>
      <c r="O557" s="84"/>
      <c r="P557" s="84"/>
      <c r="Q557" s="84"/>
    </row>
    <row r="558" spans="1:17" x14ac:dyDescent="0.35">
      <c r="A558" s="80"/>
      <c r="B558" s="81"/>
      <c r="C558" s="80"/>
      <c r="D558" s="80"/>
      <c r="E558" s="82"/>
      <c r="F558" s="82"/>
      <c r="G558" s="82"/>
      <c r="H558" s="82"/>
      <c r="I558" s="82"/>
      <c r="J558" s="82"/>
      <c r="K558" s="83"/>
      <c r="L558" s="77"/>
      <c r="M558" s="84"/>
      <c r="N558" s="84"/>
      <c r="O558" s="84"/>
      <c r="P558" s="84"/>
      <c r="Q558" s="84"/>
    </row>
    <row r="559" spans="1:17" x14ac:dyDescent="0.35">
      <c r="A559" s="80"/>
      <c r="B559" s="81"/>
      <c r="C559" s="80"/>
      <c r="D559" s="80"/>
      <c r="E559" s="82"/>
      <c r="F559" s="82"/>
      <c r="G559" s="82"/>
      <c r="H559" s="82"/>
      <c r="I559" s="82"/>
      <c r="J559" s="82"/>
      <c r="K559" s="83"/>
      <c r="L559" s="77"/>
      <c r="M559" s="84"/>
      <c r="N559" s="84"/>
      <c r="O559" s="84"/>
      <c r="P559" s="84"/>
      <c r="Q559" s="84"/>
    </row>
    <row r="560" spans="1:17" x14ac:dyDescent="0.35">
      <c r="A560" s="80"/>
      <c r="B560" s="81"/>
      <c r="C560" s="80"/>
      <c r="D560" s="80"/>
      <c r="E560" s="82"/>
      <c r="F560" s="82"/>
      <c r="G560" s="82"/>
      <c r="H560" s="82"/>
      <c r="I560" s="82"/>
      <c r="J560" s="82"/>
      <c r="K560" s="83"/>
      <c r="L560" s="77"/>
      <c r="M560" s="84"/>
      <c r="N560" s="84"/>
      <c r="O560" s="84"/>
      <c r="P560" s="84"/>
      <c r="Q560" s="84"/>
    </row>
    <row r="561" spans="1:17" x14ac:dyDescent="0.35">
      <c r="A561" s="80"/>
      <c r="B561" s="81"/>
      <c r="C561" s="80"/>
      <c r="D561" s="80"/>
      <c r="E561" s="82"/>
      <c r="F561" s="82"/>
      <c r="G561" s="82"/>
      <c r="H561" s="82"/>
      <c r="I561" s="82"/>
      <c r="J561" s="82"/>
      <c r="K561" s="83"/>
      <c r="L561" s="77"/>
      <c r="M561" s="84"/>
      <c r="N561" s="84"/>
      <c r="O561" s="84"/>
      <c r="P561" s="84"/>
      <c r="Q561" s="84"/>
    </row>
    <row r="562" spans="1:17" x14ac:dyDescent="0.35">
      <c r="A562" s="80"/>
      <c r="B562" s="81"/>
      <c r="C562" s="80"/>
      <c r="D562" s="80"/>
      <c r="E562" s="82"/>
      <c r="F562" s="82"/>
      <c r="G562" s="82"/>
      <c r="H562" s="82"/>
      <c r="I562" s="82"/>
      <c r="J562" s="82"/>
      <c r="K562" s="83"/>
      <c r="L562" s="77"/>
      <c r="M562" s="84"/>
      <c r="N562" s="84"/>
      <c r="O562" s="84"/>
      <c r="P562" s="84"/>
      <c r="Q562" s="84"/>
    </row>
    <row r="563" spans="1:17" x14ac:dyDescent="0.35">
      <c r="A563" s="80"/>
      <c r="B563" s="81"/>
      <c r="C563" s="80"/>
      <c r="D563" s="80"/>
      <c r="E563" s="82"/>
      <c r="F563" s="82"/>
      <c r="G563" s="82"/>
      <c r="H563" s="82"/>
      <c r="I563" s="82"/>
      <c r="J563" s="82"/>
      <c r="K563" s="83"/>
      <c r="L563" s="77"/>
      <c r="M563" s="84"/>
      <c r="N563" s="84"/>
      <c r="O563" s="84"/>
      <c r="P563" s="84"/>
      <c r="Q563" s="84"/>
    </row>
    <row r="564" spans="1:17" x14ac:dyDescent="0.35">
      <c r="A564" s="80"/>
      <c r="B564" s="81"/>
      <c r="C564" s="80"/>
      <c r="D564" s="80"/>
      <c r="E564" s="82"/>
      <c r="F564" s="82"/>
      <c r="G564" s="82"/>
      <c r="H564" s="82"/>
      <c r="I564" s="82"/>
      <c r="J564" s="82"/>
      <c r="K564" s="83"/>
      <c r="L564" s="77"/>
      <c r="M564" s="84"/>
      <c r="N564" s="84"/>
      <c r="O564" s="84"/>
      <c r="P564" s="84"/>
      <c r="Q564" s="84"/>
    </row>
    <row r="565" spans="1:17" x14ac:dyDescent="0.35">
      <c r="A565" s="80"/>
      <c r="B565" s="81"/>
      <c r="C565" s="80"/>
      <c r="D565" s="80"/>
      <c r="E565" s="82"/>
      <c r="F565" s="82"/>
      <c r="G565" s="82"/>
      <c r="H565" s="82"/>
      <c r="I565" s="82"/>
      <c r="J565" s="82"/>
      <c r="K565" s="83"/>
      <c r="L565" s="77"/>
      <c r="M565" s="84"/>
      <c r="N565" s="84"/>
      <c r="O565" s="84"/>
      <c r="P565" s="84"/>
      <c r="Q565" s="84"/>
    </row>
    <row r="566" spans="1:17" x14ac:dyDescent="0.35">
      <c r="A566" s="80"/>
      <c r="B566" s="81"/>
      <c r="C566" s="80"/>
      <c r="D566" s="80"/>
      <c r="E566" s="82"/>
      <c r="F566" s="82"/>
      <c r="G566" s="82"/>
      <c r="H566" s="82"/>
      <c r="I566" s="82"/>
      <c r="J566" s="82"/>
      <c r="K566" s="83"/>
      <c r="L566" s="77"/>
      <c r="M566" s="84"/>
      <c r="N566" s="84"/>
      <c r="O566" s="84"/>
      <c r="P566" s="84"/>
      <c r="Q566" s="84"/>
    </row>
    <row r="567" spans="1:17" x14ac:dyDescent="0.35">
      <c r="A567" s="80"/>
      <c r="B567" s="81"/>
      <c r="C567" s="80"/>
      <c r="D567" s="80"/>
      <c r="E567" s="82"/>
      <c r="F567" s="82"/>
      <c r="G567" s="82"/>
      <c r="H567" s="82"/>
      <c r="I567" s="82"/>
      <c r="J567" s="82"/>
      <c r="K567" s="83"/>
      <c r="L567" s="77"/>
      <c r="M567" s="84"/>
      <c r="N567" s="84"/>
      <c r="O567" s="84"/>
      <c r="P567" s="84"/>
      <c r="Q567" s="84"/>
    </row>
    <row r="568" spans="1:17" x14ac:dyDescent="0.35">
      <c r="A568" s="80"/>
      <c r="B568" s="81"/>
      <c r="C568" s="80"/>
      <c r="D568" s="80"/>
      <c r="E568" s="82"/>
      <c r="F568" s="82"/>
      <c r="G568" s="82"/>
      <c r="H568" s="82"/>
      <c r="I568" s="82"/>
      <c r="J568" s="82"/>
      <c r="K568" s="83"/>
      <c r="L568" s="77"/>
      <c r="M568" s="84"/>
      <c r="N568" s="84"/>
      <c r="O568" s="84"/>
      <c r="P568" s="84"/>
      <c r="Q568" s="84"/>
    </row>
    <row r="569" spans="1:17" x14ac:dyDescent="0.35">
      <c r="A569" s="80"/>
      <c r="B569" s="81"/>
      <c r="C569" s="80"/>
      <c r="D569" s="80"/>
      <c r="E569" s="82"/>
      <c r="F569" s="82"/>
      <c r="G569" s="82"/>
      <c r="H569" s="82"/>
      <c r="I569" s="82"/>
      <c r="J569" s="82"/>
      <c r="K569" s="83"/>
      <c r="L569" s="77"/>
      <c r="M569" s="84"/>
      <c r="N569" s="84"/>
      <c r="O569" s="84"/>
      <c r="P569" s="84"/>
      <c r="Q569" s="84"/>
    </row>
    <row r="570" spans="1:17" x14ac:dyDescent="0.35">
      <c r="A570" s="80"/>
      <c r="B570" s="81"/>
      <c r="C570" s="80"/>
      <c r="D570" s="80"/>
      <c r="E570" s="82"/>
      <c r="F570" s="82"/>
      <c r="G570" s="82"/>
      <c r="H570" s="82"/>
      <c r="I570" s="82"/>
      <c r="J570" s="82"/>
      <c r="K570" s="83"/>
      <c r="L570" s="77"/>
      <c r="M570" s="84"/>
      <c r="N570" s="84"/>
      <c r="O570" s="84"/>
      <c r="P570" s="84"/>
      <c r="Q570" s="84"/>
    </row>
    <row r="571" spans="1:17" x14ac:dyDescent="0.35">
      <c r="A571" s="80"/>
      <c r="B571" s="81"/>
      <c r="C571" s="80"/>
      <c r="D571" s="80"/>
      <c r="E571" s="82"/>
      <c r="F571" s="82"/>
      <c r="G571" s="82"/>
      <c r="H571" s="82"/>
      <c r="I571" s="82"/>
      <c r="J571" s="82"/>
      <c r="K571" s="83"/>
      <c r="L571" s="77"/>
      <c r="M571" s="84"/>
      <c r="N571" s="84"/>
      <c r="O571" s="84"/>
      <c r="P571" s="84"/>
      <c r="Q571" s="84"/>
    </row>
    <row r="572" spans="1:17" x14ac:dyDescent="0.35">
      <c r="A572" s="80"/>
      <c r="B572" s="81"/>
      <c r="C572" s="80"/>
      <c r="D572" s="80"/>
      <c r="E572" s="82"/>
      <c r="F572" s="82"/>
      <c r="G572" s="82"/>
      <c r="H572" s="82"/>
      <c r="I572" s="82"/>
      <c r="J572" s="82"/>
      <c r="K572" s="83"/>
      <c r="L572" s="77"/>
      <c r="M572" s="84"/>
      <c r="N572" s="84"/>
      <c r="O572" s="84"/>
      <c r="P572" s="84"/>
      <c r="Q572" s="84"/>
    </row>
    <row r="573" spans="1:17" x14ac:dyDescent="0.35">
      <c r="A573" s="80"/>
      <c r="B573" s="81"/>
      <c r="C573" s="80"/>
      <c r="D573" s="80"/>
      <c r="E573" s="82"/>
      <c r="F573" s="82"/>
      <c r="G573" s="82"/>
      <c r="H573" s="82"/>
      <c r="I573" s="82"/>
      <c r="J573" s="82"/>
      <c r="K573" s="83"/>
      <c r="L573" s="77"/>
      <c r="M573" s="84"/>
      <c r="N573" s="84"/>
      <c r="O573" s="84"/>
      <c r="P573" s="84"/>
      <c r="Q573" s="84"/>
    </row>
    <row r="574" spans="1:17" x14ac:dyDescent="0.35">
      <c r="A574" s="80"/>
      <c r="B574" s="81"/>
      <c r="C574" s="80"/>
      <c r="D574" s="80"/>
      <c r="E574" s="82"/>
      <c r="F574" s="82"/>
      <c r="G574" s="82"/>
      <c r="H574" s="82"/>
      <c r="I574" s="82"/>
      <c r="J574" s="82"/>
      <c r="K574" s="83"/>
      <c r="L574" s="77"/>
      <c r="M574" s="84"/>
      <c r="N574" s="84"/>
      <c r="O574" s="84"/>
      <c r="P574" s="84"/>
      <c r="Q574" s="84"/>
    </row>
    <row r="575" spans="1:17" x14ac:dyDescent="0.35">
      <c r="A575" s="80"/>
      <c r="B575" s="81"/>
      <c r="C575" s="80"/>
      <c r="D575" s="80"/>
      <c r="E575" s="82"/>
      <c r="F575" s="82"/>
      <c r="G575" s="82"/>
      <c r="H575" s="82"/>
      <c r="I575" s="82"/>
      <c r="J575" s="82"/>
      <c r="K575" s="83"/>
      <c r="L575" s="77"/>
      <c r="M575" s="84"/>
      <c r="N575" s="84"/>
      <c r="O575" s="84"/>
      <c r="P575" s="84"/>
      <c r="Q575" s="84"/>
    </row>
    <row r="576" spans="1:17" x14ac:dyDescent="0.35">
      <c r="A576" s="80"/>
      <c r="B576" s="81"/>
      <c r="C576" s="80"/>
      <c r="D576" s="80"/>
      <c r="E576" s="82"/>
      <c r="F576" s="82"/>
      <c r="G576" s="82"/>
      <c r="H576" s="82"/>
      <c r="I576" s="82"/>
      <c r="J576" s="82"/>
      <c r="K576" s="83"/>
      <c r="L576" s="77"/>
      <c r="M576" s="84"/>
      <c r="N576" s="84"/>
      <c r="O576" s="84"/>
      <c r="P576" s="84"/>
      <c r="Q576" s="84"/>
    </row>
    <row r="577" spans="1:17" x14ac:dyDescent="0.35">
      <c r="A577" s="80"/>
      <c r="B577" s="81"/>
      <c r="C577" s="80"/>
      <c r="D577" s="80"/>
      <c r="E577" s="82"/>
      <c r="F577" s="82"/>
      <c r="G577" s="82"/>
      <c r="H577" s="82"/>
      <c r="I577" s="82"/>
      <c r="J577" s="82"/>
      <c r="K577" s="83"/>
      <c r="L577" s="77"/>
      <c r="M577" s="84"/>
      <c r="N577" s="84"/>
      <c r="O577" s="84"/>
      <c r="P577" s="84"/>
      <c r="Q577" s="84"/>
    </row>
    <row r="578" spans="1:17" x14ac:dyDescent="0.35">
      <c r="A578" s="80"/>
      <c r="B578" s="81"/>
      <c r="C578" s="80"/>
      <c r="D578" s="80"/>
      <c r="E578" s="82"/>
      <c r="F578" s="82"/>
      <c r="G578" s="82"/>
      <c r="H578" s="82"/>
      <c r="I578" s="82"/>
      <c r="J578" s="82"/>
      <c r="K578" s="83"/>
      <c r="L578" s="77"/>
      <c r="M578" s="84"/>
      <c r="N578" s="84"/>
      <c r="O578" s="84"/>
      <c r="P578" s="84"/>
      <c r="Q578" s="84"/>
    </row>
    <row r="579" spans="1:17" x14ac:dyDescent="0.35">
      <c r="A579" s="80"/>
      <c r="B579" s="81"/>
      <c r="C579" s="80"/>
      <c r="D579" s="80"/>
      <c r="E579" s="82"/>
      <c r="F579" s="82"/>
      <c r="G579" s="82"/>
      <c r="H579" s="82"/>
      <c r="I579" s="82"/>
      <c r="J579" s="82"/>
      <c r="K579" s="83"/>
      <c r="L579" s="77"/>
      <c r="M579" s="84"/>
      <c r="N579" s="84"/>
      <c r="O579" s="84"/>
      <c r="P579" s="84"/>
      <c r="Q579" s="84"/>
    </row>
    <row r="580" spans="1:17" x14ac:dyDescent="0.35">
      <c r="A580" s="80"/>
      <c r="B580" s="81"/>
      <c r="C580" s="80"/>
      <c r="D580" s="80"/>
      <c r="E580" s="82"/>
      <c r="F580" s="82"/>
      <c r="G580" s="82"/>
      <c r="H580" s="82"/>
      <c r="I580" s="82"/>
      <c r="J580" s="82"/>
      <c r="K580" s="83"/>
      <c r="L580" s="77"/>
      <c r="M580" s="84"/>
      <c r="N580" s="84"/>
      <c r="O580" s="84"/>
      <c r="P580" s="84"/>
      <c r="Q580" s="84"/>
    </row>
    <row r="581" spans="1:17" x14ac:dyDescent="0.35">
      <c r="A581" s="80"/>
      <c r="B581" s="81"/>
      <c r="C581" s="80"/>
      <c r="D581" s="80"/>
      <c r="E581" s="82"/>
      <c r="F581" s="82"/>
      <c r="G581" s="82"/>
      <c r="H581" s="82"/>
      <c r="I581" s="82"/>
      <c r="J581" s="82"/>
      <c r="K581" s="83"/>
      <c r="L581" s="77"/>
      <c r="M581" s="84"/>
      <c r="N581" s="84"/>
      <c r="O581" s="84"/>
      <c r="P581" s="84"/>
      <c r="Q581" s="84"/>
    </row>
    <row r="582" spans="1:17" x14ac:dyDescent="0.35">
      <c r="A582" s="80"/>
      <c r="B582" s="81"/>
      <c r="C582" s="80"/>
      <c r="D582" s="80"/>
      <c r="E582" s="82"/>
      <c r="F582" s="82"/>
      <c r="G582" s="82"/>
      <c r="H582" s="82"/>
      <c r="I582" s="82"/>
      <c r="J582" s="82"/>
      <c r="K582" s="83"/>
      <c r="L582" s="77"/>
      <c r="M582" s="84"/>
      <c r="N582" s="84"/>
      <c r="O582" s="84"/>
      <c r="P582" s="84"/>
      <c r="Q582" s="84"/>
    </row>
    <row r="583" spans="1:17" x14ac:dyDescent="0.35">
      <c r="A583" s="80"/>
      <c r="B583" s="81"/>
      <c r="C583" s="80"/>
      <c r="D583" s="80"/>
      <c r="E583" s="82"/>
      <c r="F583" s="82"/>
      <c r="G583" s="82"/>
      <c r="H583" s="82"/>
      <c r="I583" s="82"/>
      <c r="J583" s="82"/>
      <c r="K583" s="83"/>
      <c r="L583" s="77"/>
      <c r="M583" s="84"/>
      <c r="N583" s="84"/>
      <c r="O583" s="84"/>
      <c r="P583" s="84"/>
      <c r="Q583" s="84"/>
    </row>
    <row r="584" spans="1:17" x14ac:dyDescent="0.35">
      <c r="A584" s="80"/>
      <c r="B584" s="81"/>
      <c r="C584" s="80"/>
      <c r="D584" s="80"/>
      <c r="E584" s="82"/>
      <c r="F584" s="82"/>
      <c r="G584" s="82"/>
      <c r="H584" s="82"/>
      <c r="I584" s="82"/>
      <c r="J584" s="82"/>
      <c r="K584" s="83"/>
      <c r="L584" s="77"/>
      <c r="M584" s="84"/>
      <c r="N584" s="84"/>
      <c r="O584" s="84"/>
      <c r="P584" s="84"/>
      <c r="Q584" s="84"/>
    </row>
    <row r="585" spans="1:17" x14ac:dyDescent="0.35">
      <c r="A585" s="80"/>
      <c r="B585" s="81"/>
      <c r="C585" s="80"/>
      <c r="D585" s="80"/>
      <c r="E585" s="82"/>
      <c r="F585" s="82"/>
      <c r="G585" s="82"/>
      <c r="H585" s="82"/>
      <c r="I585" s="82"/>
      <c r="J585" s="82"/>
      <c r="K585" s="83"/>
      <c r="L585" s="77"/>
      <c r="M585" s="84"/>
      <c r="N585" s="84"/>
      <c r="O585" s="84"/>
      <c r="P585" s="84"/>
      <c r="Q585" s="84"/>
    </row>
    <row r="586" spans="1:17" x14ac:dyDescent="0.35">
      <c r="A586" s="80"/>
      <c r="B586" s="81"/>
      <c r="C586" s="80"/>
      <c r="D586" s="80"/>
      <c r="E586" s="82"/>
      <c r="F586" s="82"/>
      <c r="G586" s="82"/>
      <c r="H586" s="82"/>
      <c r="I586" s="82"/>
      <c r="J586" s="82"/>
      <c r="K586" s="83"/>
      <c r="L586" s="77"/>
      <c r="M586" s="84"/>
      <c r="N586" s="84"/>
      <c r="O586" s="84"/>
      <c r="P586" s="84"/>
      <c r="Q586" s="84"/>
    </row>
    <row r="587" spans="1:17" x14ac:dyDescent="0.35">
      <c r="A587" s="80"/>
      <c r="B587" s="81"/>
      <c r="C587" s="80"/>
      <c r="D587" s="80"/>
      <c r="E587" s="82"/>
      <c r="F587" s="82"/>
      <c r="G587" s="82"/>
      <c r="H587" s="82"/>
      <c r="I587" s="82"/>
      <c r="J587" s="82"/>
      <c r="K587" s="83"/>
      <c r="L587" s="77"/>
      <c r="M587" s="84"/>
      <c r="N587" s="84"/>
      <c r="O587" s="84"/>
      <c r="P587" s="84"/>
      <c r="Q587" s="84"/>
    </row>
    <row r="588" spans="1:17" x14ac:dyDescent="0.35">
      <c r="A588" s="80"/>
      <c r="B588" s="81"/>
      <c r="C588" s="80"/>
      <c r="D588" s="80"/>
      <c r="E588" s="82"/>
      <c r="F588" s="82"/>
      <c r="G588" s="82"/>
      <c r="H588" s="82"/>
      <c r="I588" s="82"/>
      <c r="J588" s="82"/>
      <c r="K588" s="83"/>
      <c r="L588" s="77"/>
      <c r="M588" s="84"/>
      <c r="N588" s="84"/>
      <c r="O588" s="84"/>
      <c r="P588" s="84"/>
      <c r="Q588" s="84"/>
    </row>
    <row r="589" spans="1:17" x14ac:dyDescent="0.35">
      <c r="A589" s="80"/>
      <c r="B589" s="81"/>
      <c r="C589" s="80"/>
      <c r="D589" s="80"/>
      <c r="E589" s="82"/>
      <c r="F589" s="82"/>
      <c r="G589" s="82"/>
      <c r="H589" s="82"/>
      <c r="I589" s="82"/>
      <c r="J589" s="82"/>
      <c r="K589" s="83"/>
      <c r="L589" s="77"/>
      <c r="M589" s="84"/>
      <c r="N589" s="84"/>
      <c r="O589" s="84"/>
      <c r="P589" s="84"/>
      <c r="Q589" s="84"/>
    </row>
    <row r="590" spans="1:17" x14ac:dyDescent="0.35">
      <c r="A590" s="80"/>
      <c r="B590" s="81"/>
      <c r="C590" s="80"/>
      <c r="D590" s="80"/>
      <c r="E590" s="82"/>
      <c r="F590" s="82"/>
      <c r="G590" s="82"/>
      <c r="H590" s="82"/>
      <c r="I590" s="82"/>
      <c r="J590" s="82"/>
      <c r="K590" s="83"/>
      <c r="L590" s="77"/>
      <c r="M590" s="84"/>
      <c r="N590" s="84"/>
      <c r="O590" s="84"/>
      <c r="P590" s="84"/>
      <c r="Q590" s="84"/>
    </row>
    <row r="591" spans="1:17" x14ac:dyDescent="0.35">
      <c r="A591" s="80"/>
      <c r="B591" s="81"/>
      <c r="C591" s="80"/>
      <c r="D591" s="80"/>
      <c r="E591" s="82"/>
      <c r="F591" s="82"/>
      <c r="G591" s="82"/>
      <c r="H591" s="82"/>
      <c r="I591" s="82"/>
      <c r="J591" s="82"/>
      <c r="K591" s="83"/>
      <c r="L591" s="77"/>
      <c r="M591" s="84"/>
      <c r="N591" s="84"/>
      <c r="O591" s="84"/>
      <c r="P591" s="84"/>
      <c r="Q591" s="84"/>
    </row>
    <row r="592" spans="1:17" x14ac:dyDescent="0.35">
      <c r="A592" s="80"/>
      <c r="B592" s="81"/>
      <c r="C592" s="80"/>
      <c r="D592" s="80"/>
      <c r="E592" s="82"/>
      <c r="F592" s="82"/>
      <c r="G592" s="82"/>
      <c r="H592" s="82"/>
      <c r="I592" s="82"/>
      <c r="J592" s="82"/>
      <c r="K592" s="83"/>
      <c r="L592" s="77"/>
      <c r="M592" s="84"/>
      <c r="N592" s="84"/>
      <c r="O592" s="84"/>
      <c r="P592" s="84"/>
      <c r="Q592" s="84"/>
    </row>
    <row r="593" spans="1:17" x14ac:dyDescent="0.35">
      <c r="A593" s="80"/>
      <c r="B593" s="81"/>
      <c r="C593" s="80"/>
      <c r="D593" s="80"/>
      <c r="E593" s="82"/>
      <c r="F593" s="82"/>
      <c r="G593" s="82"/>
      <c r="H593" s="82"/>
      <c r="I593" s="82"/>
      <c r="J593" s="82"/>
      <c r="K593" s="83"/>
      <c r="L593" s="77"/>
      <c r="M593" s="84"/>
      <c r="N593" s="84"/>
      <c r="O593" s="84"/>
      <c r="P593" s="84"/>
      <c r="Q593" s="84"/>
    </row>
    <row r="594" spans="1:17" x14ac:dyDescent="0.35">
      <c r="A594" s="80"/>
      <c r="B594" s="81"/>
      <c r="C594" s="80"/>
      <c r="D594" s="80"/>
      <c r="E594" s="82"/>
      <c r="F594" s="82"/>
      <c r="G594" s="82"/>
      <c r="H594" s="82"/>
      <c r="I594" s="82"/>
      <c r="J594" s="82"/>
      <c r="K594" s="83"/>
      <c r="L594" s="77"/>
      <c r="M594" s="84"/>
      <c r="N594" s="84"/>
      <c r="O594" s="84"/>
      <c r="P594" s="84"/>
      <c r="Q594" s="84"/>
    </row>
    <row r="595" spans="1:17" x14ac:dyDescent="0.35">
      <c r="A595" s="80"/>
      <c r="B595" s="81"/>
      <c r="C595" s="80"/>
      <c r="D595" s="80"/>
      <c r="E595" s="82"/>
      <c r="F595" s="82"/>
      <c r="G595" s="82"/>
      <c r="H595" s="82"/>
      <c r="I595" s="82"/>
      <c r="J595" s="82"/>
      <c r="K595" s="83"/>
      <c r="L595" s="77"/>
      <c r="M595" s="84"/>
      <c r="N595" s="84"/>
      <c r="O595" s="84"/>
      <c r="P595" s="84"/>
      <c r="Q595" s="84"/>
    </row>
    <row r="596" spans="1:17" x14ac:dyDescent="0.35">
      <c r="A596" s="80"/>
      <c r="B596" s="81"/>
      <c r="C596" s="80"/>
      <c r="D596" s="80"/>
      <c r="E596" s="82"/>
      <c r="F596" s="82"/>
      <c r="G596" s="82"/>
      <c r="H596" s="82"/>
      <c r="I596" s="82"/>
      <c r="J596" s="82"/>
      <c r="K596" s="83"/>
      <c r="L596" s="77"/>
      <c r="M596" s="84"/>
      <c r="N596" s="84"/>
      <c r="O596" s="84"/>
      <c r="P596" s="84"/>
      <c r="Q596" s="84"/>
    </row>
    <row r="597" spans="1:17" x14ac:dyDescent="0.35">
      <c r="A597" s="80"/>
      <c r="B597" s="81"/>
      <c r="C597" s="80"/>
      <c r="D597" s="80"/>
      <c r="E597" s="82"/>
      <c r="F597" s="82"/>
      <c r="G597" s="82"/>
      <c r="H597" s="82"/>
      <c r="I597" s="82"/>
      <c r="J597" s="82"/>
      <c r="K597" s="83"/>
      <c r="L597" s="77"/>
      <c r="M597" s="84"/>
      <c r="N597" s="84"/>
      <c r="O597" s="84"/>
      <c r="P597" s="84"/>
      <c r="Q597" s="84"/>
    </row>
    <row r="598" spans="1:17" x14ac:dyDescent="0.35">
      <c r="A598" s="80"/>
      <c r="B598" s="81"/>
      <c r="C598" s="80"/>
      <c r="D598" s="80"/>
      <c r="E598" s="82"/>
      <c r="F598" s="82"/>
      <c r="G598" s="82"/>
      <c r="H598" s="82"/>
      <c r="I598" s="82"/>
      <c r="J598" s="82"/>
      <c r="K598" s="83"/>
      <c r="L598" s="77"/>
      <c r="M598" s="84"/>
      <c r="N598" s="84"/>
      <c r="O598" s="84"/>
      <c r="P598" s="84"/>
      <c r="Q598" s="84"/>
    </row>
    <row r="599" spans="1:17" x14ac:dyDescent="0.35">
      <c r="A599" s="80"/>
      <c r="B599" s="81"/>
      <c r="C599" s="80"/>
      <c r="D599" s="80"/>
      <c r="E599" s="82"/>
      <c r="F599" s="82"/>
      <c r="G599" s="82"/>
      <c r="H599" s="82"/>
      <c r="I599" s="82"/>
      <c r="J599" s="82"/>
      <c r="K599" s="83"/>
      <c r="L599" s="77"/>
      <c r="M599" s="84"/>
      <c r="N599" s="84"/>
      <c r="O599" s="84"/>
      <c r="P599" s="84"/>
      <c r="Q599" s="84"/>
    </row>
    <row r="600" spans="1:17" x14ac:dyDescent="0.35">
      <c r="A600" s="80"/>
      <c r="B600" s="81"/>
      <c r="C600" s="80"/>
      <c r="D600" s="80"/>
      <c r="E600" s="82"/>
      <c r="F600" s="82"/>
      <c r="G600" s="82"/>
      <c r="H600" s="82"/>
      <c r="I600" s="82"/>
      <c r="J600" s="82"/>
      <c r="K600" s="83"/>
      <c r="L600" s="77"/>
      <c r="M600" s="84"/>
      <c r="N600" s="84"/>
      <c r="O600" s="84"/>
      <c r="P600" s="84"/>
      <c r="Q600" s="84"/>
    </row>
    <row r="601" spans="1:17" x14ac:dyDescent="0.35">
      <c r="A601" s="80"/>
      <c r="B601" s="81"/>
      <c r="C601" s="80"/>
      <c r="D601" s="80"/>
      <c r="E601" s="82"/>
      <c r="F601" s="82"/>
      <c r="G601" s="82"/>
      <c r="H601" s="82"/>
      <c r="I601" s="82"/>
      <c r="J601" s="82"/>
      <c r="K601" s="83"/>
      <c r="L601" s="77"/>
      <c r="M601" s="84"/>
      <c r="N601" s="84"/>
      <c r="O601" s="84"/>
      <c r="P601" s="84"/>
      <c r="Q601" s="84"/>
    </row>
    <row r="602" spans="1:17" x14ac:dyDescent="0.35">
      <c r="A602" s="80"/>
      <c r="B602" s="81"/>
      <c r="C602" s="80"/>
      <c r="D602" s="80"/>
      <c r="E602" s="82"/>
      <c r="F602" s="82"/>
      <c r="G602" s="82"/>
      <c r="H602" s="82"/>
      <c r="I602" s="82"/>
      <c r="J602" s="82"/>
      <c r="K602" s="83"/>
      <c r="L602" s="77"/>
      <c r="M602" s="84"/>
      <c r="N602" s="84"/>
      <c r="O602" s="84"/>
      <c r="P602" s="84"/>
      <c r="Q602" s="84"/>
    </row>
    <row r="603" spans="1:17" x14ac:dyDescent="0.35">
      <c r="A603" s="80"/>
      <c r="B603" s="81"/>
      <c r="C603" s="80"/>
      <c r="D603" s="80"/>
      <c r="E603" s="82"/>
      <c r="F603" s="82"/>
      <c r="G603" s="82"/>
      <c r="H603" s="82"/>
      <c r="I603" s="82"/>
      <c r="J603" s="82"/>
      <c r="K603" s="83"/>
      <c r="L603" s="77"/>
      <c r="M603" s="84"/>
      <c r="N603" s="84"/>
      <c r="O603" s="84"/>
      <c r="P603" s="84"/>
      <c r="Q603" s="84"/>
    </row>
    <row r="604" spans="1:17" x14ac:dyDescent="0.35">
      <c r="A604" s="80"/>
      <c r="B604" s="81"/>
      <c r="C604" s="80"/>
      <c r="D604" s="80"/>
      <c r="E604" s="82"/>
      <c r="F604" s="82"/>
      <c r="G604" s="82"/>
      <c r="H604" s="82"/>
      <c r="I604" s="82"/>
      <c r="J604" s="82"/>
      <c r="K604" s="83"/>
      <c r="L604" s="77"/>
      <c r="M604" s="84"/>
      <c r="N604" s="84"/>
      <c r="O604" s="84"/>
      <c r="P604" s="84"/>
      <c r="Q604" s="84"/>
    </row>
    <row r="605" spans="1:17" x14ac:dyDescent="0.35">
      <c r="A605" s="80"/>
      <c r="B605" s="81"/>
      <c r="C605" s="80"/>
      <c r="D605" s="80"/>
      <c r="E605" s="82"/>
      <c r="F605" s="82"/>
      <c r="G605" s="82"/>
      <c r="H605" s="82"/>
      <c r="I605" s="82"/>
      <c r="J605" s="82"/>
      <c r="K605" s="83"/>
      <c r="L605" s="77"/>
      <c r="M605" s="84"/>
      <c r="N605" s="84"/>
      <c r="O605" s="84"/>
      <c r="P605" s="84"/>
      <c r="Q605" s="84"/>
    </row>
    <row r="606" spans="1:17" x14ac:dyDescent="0.35">
      <c r="A606" s="80"/>
      <c r="B606" s="81"/>
      <c r="C606" s="80"/>
      <c r="D606" s="80"/>
      <c r="E606" s="82"/>
      <c r="F606" s="82"/>
      <c r="G606" s="82"/>
      <c r="H606" s="82"/>
      <c r="I606" s="82"/>
      <c r="J606" s="82"/>
      <c r="K606" s="83"/>
      <c r="L606" s="77"/>
      <c r="M606" s="84"/>
      <c r="N606" s="84"/>
      <c r="O606" s="84"/>
      <c r="P606" s="84"/>
      <c r="Q606" s="84"/>
    </row>
    <row r="607" spans="1:17" x14ac:dyDescent="0.35">
      <c r="A607" s="80"/>
      <c r="B607" s="81"/>
      <c r="C607" s="80"/>
      <c r="D607" s="80"/>
      <c r="E607" s="82"/>
      <c r="F607" s="82"/>
      <c r="G607" s="82"/>
      <c r="H607" s="82"/>
      <c r="I607" s="82"/>
      <c r="J607" s="82"/>
      <c r="K607" s="83"/>
      <c r="L607" s="77"/>
      <c r="M607" s="84"/>
      <c r="N607" s="84"/>
      <c r="O607" s="84"/>
      <c r="P607" s="84"/>
      <c r="Q607" s="84"/>
    </row>
    <row r="608" spans="1:17" x14ac:dyDescent="0.35">
      <c r="A608" s="80"/>
      <c r="B608" s="81"/>
      <c r="C608" s="80"/>
      <c r="D608" s="80"/>
      <c r="E608" s="82"/>
      <c r="F608" s="82"/>
      <c r="G608" s="82"/>
      <c r="H608" s="82"/>
      <c r="I608" s="82"/>
      <c r="J608" s="82"/>
      <c r="K608" s="83"/>
      <c r="L608" s="77"/>
      <c r="M608" s="84"/>
      <c r="N608" s="84"/>
      <c r="O608" s="84"/>
      <c r="P608" s="84"/>
      <c r="Q608" s="84"/>
    </row>
    <row r="609" spans="1:17" x14ac:dyDescent="0.35">
      <c r="A609" s="80"/>
      <c r="B609" s="81"/>
      <c r="C609" s="80"/>
      <c r="D609" s="80"/>
      <c r="E609" s="82"/>
      <c r="F609" s="82"/>
      <c r="G609" s="82"/>
      <c r="H609" s="82"/>
      <c r="I609" s="82"/>
      <c r="J609" s="82"/>
      <c r="K609" s="83"/>
      <c r="L609" s="77"/>
      <c r="M609" s="84"/>
      <c r="N609" s="84"/>
      <c r="O609" s="84"/>
      <c r="P609" s="84"/>
      <c r="Q609" s="84"/>
    </row>
    <row r="610" spans="1:17" x14ac:dyDescent="0.35">
      <c r="A610" s="80"/>
      <c r="B610" s="81"/>
      <c r="C610" s="80"/>
      <c r="D610" s="80"/>
      <c r="E610" s="82"/>
      <c r="F610" s="82"/>
      <c r="G610" s="82"/>
      <c r="H610" s="82"/>
      <c r="I610" s="82"/>
      <c r="J610" s="82"/>
      <c r="K610" s="83"/>
      <c r="L610" s="77"/>
      <c r="M610" s="84"/>
      <c r="N610" s="84"/>
      <c r="O610" s="84"/>
      <c r="P610" s="84"/>
      <c r="Q610" s="84"/>
    </row>
    <row r="611" spans="1:17" x14ac:dyDescent="0.35">
      <c r="A611" s="80"/>
      <c r="B611" s="81"/>
      <c r="C611" s="80"/>
      <c r="D611" s="80"/>
      <c r="E611" s="82"/>
      <c r="F611" s="82"/>
      <c r="G611" s="82"/>
      <c r="H611" s="82"/>
      <c r="I611" s="82"/>
      <c r="J611" s="82"/>
      <c r="K611" s="83"/>
      <c r="L611" s="77"/>
      <c r="M611" s="84"/>
      <c r="N611" s="84"/>
      <c r="O611" s="84"/>
      <c r="P611" s="84"/>
      <c r="Q611" s="84"/>
    </row>
    <row r="612" spans="1:17" x14ac:dyDescent="0.35">
      <c r="A612" s="80"/>
      <c r="B612" s="81"/>
      <c r="C612" s="80"/>
      <c r="D612" s="80"/>
      <c r="E612" s="82"/>
      <c r="F612" s="82"/>
      <c r="G612" s="82"/>
      <c r="H612" s="82"/>
      <c r="I612" s="82"/>
      <c r="J612" s="82"/>
      <c r="K612" s="83"/>
      <c r="L612" s="77"/>
      <c r="M612" s="84"/>
      <c r="N612" s="84"/>
      <c r="O612" s="84"/>
      <c r="P612" s="84"/>
      <c r="Q612" s="84"/>
    </row>
    <row r="613" spans="1:17" x14ac:dyDescent="0.35">
      <c r="A613" s="80"/>
      <c r="B613" s="81"/>
      <c r="C613" s="80"/>
      <c r="D613" s="80"/>
      <c r="E613" s="82"/>
      <c r="F613" s="82"/>
      <c r="G613" s="82"/>
      <c r="H613" s="82"/>
      <c r="I613" s="82"/>
      <c r="J613" s="82"/>
      <c r="K613" s="83"/>
      <c r="L613" s="77"/>
      <c r="M613" s="84"/>
      <c r="N613" s="84"/>
      <c r="O613" s="84"/>
      <c r="P613" s="84"/>
      <c r="Q613" s="84"/>
    </row>
    <row r="614" spans="1:17" x14ac:dyDescent="0.35">
      <c r="A614" s="80"/>
      <c r="B614" s="81"/>
      <c r="C614" s="80"/>
      <c r="D614" s="80"/>
      <c r="E614" s="82"/>
      <c r="F614" s="82"/>
      <c r="G614" s="82"/>
      <c r="H614" s="82"/>
      <c r="I614" s="82"/>
      <c r="J614" s="82"/>
      <c r="K614" s="83"/>
      <c r="L614" s="77"/>
      <c r="M614" s="84"/>
      <c r="N614" s="84"/>
      <c r="O614" s="84"/>
      <c r="P614" s="84"/>
      <c r="Q614" s="84"/>
    </row>
    <row r="615" spans="1:17" x14ac:dyDescent="0.35">
      <c r="A615" s="80"/>
      <c r="B615" s="81"/>
      <c r="C615" s="80"/>
      <c r="D615" s="80"/>
      <c r="E615" s="82"/>
      <c r="F615" s="82"/>
      <c r="G615" s="82"/>
      <c r="H615" s="82"/>
      <c r="I615" s="82"/>
      <c r="J615" s="82"/>
      <c r="K615" s="83"/>
      <c r="L615" s="77"/>
      <c r="M615" s="84"/>
      <c r="N615" s="84"/>
      <c r="O615" s="84"/>
      <c r="P615" s="84"/>
      <c r="Q615" s="84"/>
    </row>
    <row r="616" spans="1:17" x14ac:dyDescent="0.35">
      <c r="A616" s="80"/>
      <c r="B616" s="81"/>
      <c r="C616" s="80"/>
      <c r="D616" s="80"/>
      <c r="E616" s="82"/>
      <c r="F616" s="82"/>
      <c r="G616" s="82"/>
      <c r="H616" s="82"/>
      <c r="I616" s="82"/>
      <c r="J616" s="82"/>
      <c r="K616" s="83"/>
      <c r="L616" s="77"/>
      <c r="M616" s="84"/>
      <c r="N616" s="84"/>
      <c r="O616" s="84"/>
      <c r="P616" s="84"/>
      <c r="Q616" s="84"/>
    </row>
    <row r="617" spans="1:17" x14ac:dyDescent="0.35">
      <c r="A617" s="80"/>
      <c r="B617" s="81"/>
      <c r="C617" s="80"/>
      <c r="D617" s="80"/>
      <c r="E617" s="82"/>
      <c r="F617" s="82"/>
      <c r="G617" s="82"/>
      <c r="H617" s="82"/>
      <c r="I617" s="82"/>
      <c r="J617" s="82"/>
      <c r="K617" s="83"/>
      <c r="L617" s="77"/>
      <c r="M617" s="84"/>
      <c r="N617" s="84"/>
      <c r="O617" s="84"/>
      <c r="P617" s="84"/>
      <c r="Q617" s="84"/>
    </row>
    <row r="618" spans="1:17" x14ac:dyDescent="0.35">
      <c r="A618" s="80"/>
      <c r="B618" s="81"/>
      <c r="C618" s="80"/>
      <c r="D618" s="80"/>
      <c r="E618" s="82"/>
      <c r="F618" s="82"/>
      <c r="G618" s="82"/>
      <c r="H618" s="82"/>
      <c r="I618" s="82"/>
      <c r="J618" s="82"/>
      <c r="K618" s="83"/>
      <c r="L618" s="77"/>
      <c r="M618" s="84"/>
      <c r="N618" s="84"/>
      <c r="O618" s="84"/>
      <c r="P618" s="84"/>
      <c r="Q618" s="84"/>
    </row>
    <row r="619" spans="1:17" x14ac:dyDescent="0.35">
      <c r="A619" s="80"/>
      <c r="B619" s="81"/>
      <c r="C619" s="80"/>
      <c r="D619" s="80"/>
      <c r="E619" s="82"/>
      <c r="F619" s="82"/>
      <c r="G619" s="82"/>
      <c r="H619" s="82"/>
      <c r="I619" s="82"/>
      <c r="J619" s="82"/>
      <c r="K619" s="83"/>
      <c r="L619" s="77"/>
      <c r="M619" s="84"/>
      <c r="N619" s="84"/>
      <c r="O619" s="84"/>
      <c r="P619" s="84"/>
      <c r="Q619" s="84"/>
    </row>
    <row r="620" spans="1:17" x14ac:dyDescent="0.35">
      <c r="A620" s="80"/>
      <c r="B620" s="81"/>
      <c r="C620" s="80"/>
      <c r="D620" s="80"/>
      <c r="E620" s="82"/>
      <c r="F620" s="82"/>
      <c r="G620" s="82"/>
      <c r="H620" s="82"/>
      <c r="I620" s="82"/>
      <c r="J620" s="82"/>
      <c r="K620" s="83"/>
      <c r="L620" s="77"/>
      <c r="M620" s="84"/>
      <c r="N620" s="84"/>
      <c r="O620" s="84"/>
      <c r="P620" s="84"/>
      <c r="Q620" s="84"/>
    </row>
    <row r="621" spans="1:17" x14ac:dyDescent="0.35">
      <c r="A621" s="80"/>
      <c r="B621" s="81"/>
      <c r="C621" s="80"/>
      <c r="D621" s="80"/>
      <c r="E621" s="82"/>
      <c r="F621" s="82"/>
      <c r="G621" s="82"/>
      <c r="H621" s="82"/>
      <c r="I621" s="82"/>
      <c r="J621" s="82"/>
      <c r="K621" s="83"/>
      <c r="L621" s="77"/>
      <c r="M621" s="84"/>
      <c r="N621" s="84"/>
      <c r="O621" s="84"/>
      <c r="P621" s="84"/>
      <c r="Q621" s="84"/>
    </row>
    <row r="622" spans="1:17" x14ac:dyDescent="0.35">
      <c r="A622" s="80"/>
      <c r="B622" s="81"/>
      <c r="C622" s="80"/>
      <c r="D622" s="80"/>
      <c r="E622" s="82"/>
      <c r="F622" s="82"/>
      <c r="G622" s="82"/>
      <c r="H622" s="82"/>
      <c r="I622" s="82"/>
      <c r="J622" s="82"/>
      <c r="K622" s="83"/>
      <c r="L622" s="77"/>
      <c r="M622" s="84"/>
      <c r="N622" s="84"/>
      <c r="O622" s="84"/>
      <c r="P622" s="84"/>
      <c r="Q622" s="84"/>
    </row>
    <row r="623" spans="1:17" x14ac:dyDescent="0.35">
      <c r="A623" s="80"/>
      <c r="B623" s="81"/>
      <c r="C623" s="80"/>
      <c r="D623" s="80"/>
      <c r="E623" s="82"/>
      <c r="F623" s="82"/>
      <c r="G623" s="82"/>
      <c r="H623" s="82"/>
      <c r="I623" s="82"/>
      <c r="J623" s="82"/>
      <c r="K623" s="83"/>
      <c r="L623" s="77"/>
      <c r="M623" s="84"/>
      <c r="N623" s="84"/>
      <c r="O623" s="84"/>
      <c r="P623" s="84"/>
      <c r="Q623" s="84"/>
    </row>
    <row r="624" spans="1:17" x14ac:dyDescent="0.35">
      <c r="A624" s="80"/>
      <c r="B624" s="81"/>
      <c r="C624" s="80"/>
      <c r="D624" s="80"/>
      <c r="E624" s="82"/>
      <c r="F624" s="82"/>
      <c r="G624" s="82"/>
      <c r="H624" s="82"/>
      <c r="I624" s="82"/>
      <c r="J624" s="82"/>
      <c r="K624" s="83"/>
      <c r="L624" s="77"/>
      <c r="M624" s="84"/>
      <c r="N624" s="84"/>
      <c r="O624" s="84"/>
      <c r="P624" s="84"/>
      <c r="Q624" s="84"/>
    </row>
    <row r="625" spans="1:17" x14ac:dyDescent="0.35">
      <c r="A625" s="80"/>
      <c r="B625" s="81"/>
      <c r="C625" s="80"/>
      <c r="D625" s="80"/>
      <c r="E625" s="82"/>
      <c r="F625" s="82"/>
      <c r="G625" s="82"/>
      <c r="H625" s="82"/>
      <c r="I625" s="82"/>
      <c r="J625" s="82"/>
      <c r="K625" s="83"/>
      <c r="L625" s="77"/>
      <c r="M625" s="84"/>
      <c r="N625" s="84"/>
      <c r="O625" s="84"/>
      <c r="P625" s="84"/>
      <c r="Q625" s="84"/>
    </row>
    <row r="626" spans="1:17" x14ac:dyDescent="0.35">
      <c r="A626" s="80"/>
      <c r="B626" s="81"/>
      <c r="C626" s="80"/>
      <c r="D626" s="80"/>
      <c r="E626" s="82"/>
      <c r="F626" s="82"/>
      <c r="G626" s="82"/>
      <c r="H626" s="82"/>
      <c r="I626" s="82"/>
      <c r="J626" s="82"/>
      <c r="K626" s="83"/>
      <c r="L626" s="77"/>
      <c r="M626" s="84"/>
      <c r="N626" s="84"/>
      <c r="O626" s="84"/>
      <c r="P626" s="84"/>
      <c r="Q626" s="84"/>
    </row>
    <row r="627" spans="1:17" x14ac:dyDescent="0.35">
      <c r="A627" s="80"/>
      <c r="B627" s="81"/>
      <c r="C627" s="80"/>
      <c r="D627" s="80"/>
      <c r="E627" s="82"/>
      <c r="F627" s="82"/>
      <c r="G627" s="82"/>
      <c r="H627" s="82"/>
      <c r="I627" s="82"/>
      <c r="J627" s="82"/>
      <c r="K627" s="83"/>
      <c r="L627" s="77"/>
      <c r="M627" s="84"/>
      <c r="N627" s="84"/>
      <c r="O627" s="84"/>
      <c r="P627" s="84"/>
      <c r="Q627" s="84"/>
    </row>
    <row r="628" spans="1:17" x14ac:dyDescent="0.35">
      <c r="A628" s="80"/>
      <c r="B628" s="81"/>
      <c r="C628" s="80"/>
      <c r="D628" s="80"/>
      <c r="E628" s="82"/>
      <c r="F628" s="82"/>
      <c r="G628" s="82"/>
      <c r="H628" s="82"/>
      <c r="I628" s="82"/>
      <c r="J628" s="82"/>
      <c r="K628" s="83"/>
      <c r="L628" s="77"/>
      <c r="M628" s="84"/>
      <c r="N628" s="84"/>
      <c r="O628" s="84"/>
      <c r="P628" s="84"/>
      <c r="Q628" s="84"/>
    </row>
    <row r="629" spans="1:17" x14ac:dyDescent="0.35">
      <c r="A629" s="80"/>
      <c r="B629" s="81"/>
      <c r="C629" s="80"/>
      <c r="D629" s="80"/>
      <c r="E629" s="82"/>
      <c r="F629" s="82"/>
      <c r="G629" s="82"/>
      <c r="H629" s="82"/>
      <c r="I629" s="82"/>
      <c r="J629" s="82"/>
      <c r="K629" s="83"/>
      <c r="L629" s="77"/>
      <c r="M629" s="84"/>
      <c r="N629" s="84"/>
      <c r="O629" s="84"/>
      <c r="P629" s="84"/>
      <c r="Q629" s="84"/>
    </row>
    <row r="630" spans="1:17" x14ac:dyDescent="0.35">
      <c r="A630" s="80"/>
      <c r="B630" s="81"/>
      <c r="C630" s="80"/>
      <c r="D630" s="80"/>
      <c r="E630" s="82"/>
      <c r="F630" s="82"/>
      <c r="G630" s="82"/>
      <c r="H630" s="82"/>
      <c r="I630" s="82"/>
      <c r="J630" s="82"/>
      <c r="K630" s="83"/>
      <c r="L630" s="77"/>
      <c r="M630" s="84"/>
      <c r="N630" s="84"/>
      <c r="O630" s="84"/>
      <c r="P630" s="84"/>
      <c r="Q630" s="84"/>
    </row>
    <row r="631" spans="1:17" x14ac:dyDescent="0.35">
      <c r="A631" s="80"/>
      <c r="B631" s="81"/>
      <c r="C631" s="80"/>
      <c r="D631" s="80"/>
      <c r="E631" s="82"/>
      <c r="F631" s="82"/>
      <c r="G631" s="82"/>
      <c r="H631" s="82"/>
      <c r="I631" s="82"/>
      <c r="J631" s="82"/>
      <c r="K631" s="83"/>
      <c r="L631" s="77"/>
      <c r="M631" s="84"/>
      <c r="N631" s="84"/>
      <c r="O631" s="84"/>
      <c r="P631" s="84"/>
      <c r="Q631" s="84"/>
    </row>
    <row r="632" spans="1:17" x14ac:dyDescent="0.35">
      <c r="A632" s="80"/>
      <c r="B632" s="81"/>
      <c r="C632" s="80"/>
      <c r="D632" s="80"/>
      <c r="E632" s="82"/>
      <c r="F632" s="82"/>
      <c r="G632" s="82"/>
      <c r="H632" s="82"/>
      <c r="I632" s="82"/>
      <c r="J632" s="82"/>
      <c r="K632" s="83"/>
      <c r="L632" s="77"/>
      <c r="M632" s="84"/>
      <c r="N632" s="84"/>
      <c r="O632" s="84"/>
      <c r="P632" s="84"/>
      <c r="Q632" s="84"/>
    </row>
    <row r="633" spans="1:17" x14ac:dyDescent="0.35">
      <c r="A633" s="80"/>
      <c r="B633" s="81"/>
      <c r="C633" s="80"/>
      <c r="D633" s="80"/>
      <c r="E633" s="82"/>
      <c r="F633" s="82"/>
      <c r="G633" s="82"/>
      <c r="H633" s="82"/>
      <c r="I633" s="82"/>
      <c r="J633" s="82"/>
      <c r="K633" s="83"/>
      <c r="L633" s="77"/>
      <c r="M633" s="84"/>
      <c r="N633" s="84"/>
      <c r="O633" s="84"/>
      <c r="P633" s="84"/>
      <c r="Q633" s="84"/>
    </row>
    <row r="634" spans="1:17" x14ac:dyDescent="0.35">
      <c r="A634" s="80"/>
      <c r="B634" s="81"/>
      <c r="C634" s="80"/>
      <c r="D634" s="80"/>
      <c r="E634" s="82"/>
      <c r="F634" s="82"/>
      <c r="G634" s="82"/>
      <c r="H634" s="82"/>
      <c r="I634" s="82"/>
      <c r="J634" s="82"/>
      <c r="K634" s="83"/>
      <c r="L634" s="77"/>
      <c r="M634" s="84"/>
      <c r="N634" s="84"/>
      <c r="O634" s="84"/>
      <c r="P634" s="84"/>
      <c r="Q634" s="84"/>
    </row>
    <row r="635" spans="1:17" x14ac:dyDescent="0.35">
      <c r="A635" s="80"/>
      <c r="B635" s="81"/>
      <c r="C635" s="80"/>
      <c r="D635" s="80"/>
      <c r="E635" s="82"/>
      <c r="F635" s="82"/>
      <c r="G635" s="82"/>
      <c r="H635" s="82"/>
      <c r="I635" s="82"/>
      <c r="J635" s="82"/>
      <c r="K635" s="83"/>
      <c r="L635" s="77"/>
      <c r="M635" s="84"/>
      <c r="N635" s="84"/>
      <c r="O635" s="84"/>
      <c r="P635" s="84"/>
      <c r="Q635" s="84"/>
    </row>
    <row r="636" spans="1:17" x14ac:dyDescent="0.35">
      <c r="A636" s="80"/>
      <c r="B636" s="81"/>
      <c r="C636" s="80"/>
      <c r="D636" s="80"/>
      <c r="E636" s="82"/>
      <c r="F636" s="82"/>
      <c r="G636" s="82"/>
      <c r="H636" s="82"/>
      <c r="I636" s="82"/>
      <c r="J636" s="82"/>
      <c r="K636" s="83"/>
      <c r="L636" s="77"/>
      <c r="M636" s="84"/>
      <c r="N636" s="84"/>
      <c r="O636" s="84"/>
      <c r="P636" s="84"/>
      <c r="Q636" s="84"/>
    </row>
    <row r="637" spans="1:17" x14ac:dyDescent="0.35">
      <c r="A637" s="80"/>
      <c r="B637" s="81"/>
      <c r="C637" s="80"/>
      <c r="D637" s="80"/>
      <c r="E637" s="82"/>
      <c r="F637" s="82"/>
      <c r="G637" s="82"/>
      <c r="H637" s="82"/>
      <c r="I637" s="82"/>
      <c r="J637" s="82"/>
      <c r="K637" s="83"/>
      <c r="L637" s="77"/>
      <c r="M637" s="84"/>
      <c r="N637" s="84"/>
      <c r="O637" s="84"/>
      <c r="P637" s="84"/>
      <c r="Q637" s="84"/>
    </row>
    <row r="638" spans="1:17" x14ac:dyDescent="0.35">
      <c r="A638" s="80"/>
      <c r="B638" s="81"/>
      <c r="C638" s="80"/>
      <c r="D638" s="80"/>
      <c r="E638" s="82"/>
      <c r="F638" s="82"/>
      <c r="G638" s="82"/>
      <c r="H638" s="82"/>
      <c r="I638" s="82"/>
      <c r="J638" s="82"/>
      <c r="K638" s="83"/>
      <c r="L638" s="77"/>
      <c r="M638" s="84"/>
      <c r="N638" s="84"/>
      <c r="O638" s="84"/>
      <c r="P638" s="84"/>
      <c r="Q638" s="84"/>
    </row>
    <row r="639" spans="1:17" x14ac:dyDescent="0.35">
      <c r="A639" s="80"/>
      <c r="B639" s="81"/>
      <c r="C639" s="80"/>
      <c r="D639" s="80"/>
      <c r="E639" s="82"/>
      <c r="F639" s="82"/>
      <c r="G639" s="82"/>
      <c r="H639" s="82"/>
      <c r="I639" s="82"/>
      <c r="J639" s="82"/>
      <c r="K639" s="83"/>
      <c r="L639" s="77"/>
      <c r="M639" s="84"/>
      <c r="N639" s="84"/>
      <c r="O639" s="84"/>
      <c r="P639" s="84"/>
      <c r="Q639" s="84"/>
    </row>
    <row r="640" spans="1:17" x14ac:dyDescent="0.35">
      <c r="A640" s="80"/>
      <c r="B640" s="81"/>
      <c r="C640" s="80"/>
      <c r="D640" s="80"/>
      <c r="E640" s="82"/>
      <c r="F640" s="82"/>
      <c r="G640" s="82"/>
      <c r="H640" s="82"/>
      <c r="I640" s="82"/>
      <c r="J640" s="82"/>
      <c r="K640" s="83"/>
      <c r="L640" s="77"/>
      <c r="M640" s="84"/>
      <c r="N640" s="84"/>
      <c r="O640" s="84"/>
      <c r="P640" s="84"/>
      <c r="Q640" s="84"/>
    </row>
    <row r="641" spans="1:17" x14ac:dyDescent="0.35">
      <c r="A641" s="80"/>
      <c r="B641" s="81"/>
      <c r="C641" s="80"/>
      <c r="D641" s="80"/>
      <c r="E641" s="82"/>
      <c r="F641" s="82"/>
      <c r="G641" s="82"/>
      <c r="H641" s="82"/>
      <c r="I641" s="82"/>
      <c r="J641" s="82"/>
      <c r="K641" s="83"/>
      <c r="L641" s="77"/>
      <c r="M641" s="84"/>
      <c r="N641" s="84"/>
      <c r="O641" s="84"/>
      <c r="P641" s="84"/>
      <c r="Q641" s="84"/>
    </row>
    <row r="642" spans="1:17" x14ac:dyDescent="0.35">
      <c r="A642" s="80"/>
      <c r="B642" s="81"/>
      <c r="C642" s="80"/>
      <c r="D642" s="80"/>
      <c r="E642" s="82"/>
      <c r="F642" s="82"/>
      <c r="G642" s="82"/>
      <c r="H642" s="82"/>
      <c r="I642" s="82"/>
      <c r="J642" s="82"/>
      <c r="K642" s="83"/>
      <c r="L642" s="77"/>
      <c r="M642" s="84"/>
      <c r="N642" s="84"/>
      <c r="O642" s="84"/>
      <c r="P642" s="84"/>
      <c r="Q642" s="84"/>
    </row>
    <row r="643" spans="1:17" x14ac:dyDescent="0.35">
      <c r="A643" s="80"/>
      <c r="B643" s="81"/>
      <c r="C643" s="80"/>
      <c r="D643" s="80"/>
      <c r="E643" s="82"/>
      <c r="F643" s="82"/>
      <c r="G643" s="82"/>
      <c r="H643" s="82"/>
      <c r="I643" s="82"/>
      <c r="J643" s="82"/>
      <c r="K643" s="83"/>
      <c r="L643" s="77"/>
      <c r="M643" s="84"/>
      <c r="N643" s="84"/>
      <c r="O643" s="84"/>
      <c r="P643" s="84"/>
      <c r="Q643" s="84"/>
    </row>
    <row r="644" spans="1:17" x14ac:dyDescent="0.35">
      <c r="A644" s="80"/>
      <c r="B644" s="81"/>
      <c r="C644" s="80"/>
      <c r="D644" s="80"/>
      <c r="E644" s="82"/>
      <c r="F644" s="82"/>
      <c r="G644" s="82"/>
      <c r="H644" s="82"/>
      <c r="I644" s="82"/>
      <c r="J644" s="82"/>
      <c r="K644" s="83"/>
      <c r="L644" s="77"/>
      <c r="M644" s="84"/>
      <c r="N644" s="84"/>
      <c r="O644" s="84"/>
      <c r="P644" s="84"/>
      <c r="Q644" s="84"/>
    </row>
    <row r="645" spans="1:17" x14ac:dyDescent="0.35">
      <c r="A645" s="80"/>
      <c r="B645" s="81"/>
      <c r="C645" s="80"/>
      <c r="D645" s="80"/>
      <c r="E645" s="82"/>
      <c r="F645" s="82"/>
      <c r="G645" s="82"/>
      <c r="H645" s="82"/>
      <c r="I645" s="82"/>
      <c r="J645" s="82"/>
      <c r="K645" s="83"/>
      <c r="L645" s="77"/>
      <c r="M645" s="84"/>
      <c r="N645" s="84"/>
      <c r="O645" s="84"/>
      <c r="P645" s="84"/>
      <c r="Q645" s="84"/>
    </row>
    <row r="646" spans="1:17" x14ac:dyDescent="0.35">
      <c r="A646" s="80"/>
      <c r="B646" s="81"/>
      <c r="C646" s="80"/>
      <c r="D646" s="80"/>
      <c r="E646" s="82"/>
      <c r="F646" s="82"/>
      <c r="G646" s="82"/>
      <c r="H646" s="82"/>
      <c r="I646" s="82"/>
      <c r="J646" s="82"/>
      <c r="K646" s="83"/>
      <c r="L646" s="77"/>
      <c r="M646" s="84"/>
      <c r="N646" s="84"/>
      <c r="O646" s="84"/>
      <c r="P646" s="84"/>
      <c r="Q646" s="84"/>
    </row>
    <row r="647" spans="1:17" x14ac:dyDescent="0.35">
      <c r="A647" s="80"/>
      <c r="B647" s="81"/>
      <c r="C647" s="80"/>
      <c r="D647" s="80"/>
      <c r="E647" s="82"/>
      <c r="F647" s="82"/>
      <c r="G647" s="82"/>
      <c r="H647" s="82"/>
      <c r="I647" s="82"/>
      <c r="J647" s="82"/>
      <c r="K647" s="83"/>
      <c r="L647" s="77"/>
      <c r="M647" s="84"/>
      <c r="N647" s="84"/>
      <c r="O647" s="84"/>
      <c r="P647" s="84"/>
      <c r="Q647" s="84"/>
    </row>
  </sheetData>
  <sheetProtection sheet="1" formatRows="0" insertRows="0" deleteRows="0" sort="0" autoFilter="0" pivotTables="0"/>
  <customSheetViews>
    <customSheetView guid="{75FECEB8-8C64-4671-BCD6-5C273FBF407B}" scale="70" topLeftCell="H1">
      <selection activeCell="E2" sqref="E2:AA2"/>
      <pageMargins left="0.39370078740157483" right="0.39370078740157483" top="0.98425196850393704" bottom="0.59055118110236227" header="0.31496062992125984" footer="0.31496062992125984"/>
      <printOptions horizontalCentered="1"/>
      <pageSetup scale="38" fitToWidth="0" pageOrder="overThenDown" orientation="landscape" r:id="rId1"/>
      <headerFooter>
        <oddHeader>&amp;L&amp;G&amp;C&amp;"Arial,Negrita"&amp;20LISTADO DE PERSONAL PARA
&amp;18SOLICITUD DE JORNADA EXTRAORDINARIA&amp;R&amp;12
&amp;16F01-v01-DE-AE-P003-v04</oddHeader>
      </headerFooter>
    </customSheetView>
    <customSheetView guid="{3F714B14-3D06-4EFB-B2C5-628DD72265EB}" scale="70" showPageBreaks="1" printArea="1" topLeftCell="H1">
      <selection activeCell="E2" sqref="E2:AA2"/>
      <pageMargins left="0.39370078740157483" right="0.39370078740157483" top="0.98425196850393704" bottom="0.59055118110236227" header="0.31496062992125984" footer="0.31496062992125984"/>
      <printOptions horizontalCentered="1"/>
      <pageSetup scale="38" fitToWidth="0" pageOrder="overThenDown" orientation="landscape" r:id="rId2"/>
      <headerFooter>
        <oddHeader>&amp;L&amp;G&amp;C&amp;"Arial,Negrita"&amp;20LISTADO DE PERSONAL PARA
&amp;18SOLICITUD DE JORNADA EXTRAORDINARIA&amp;R&amp;12
&amp;16F01-v01-DE-AE-P003-v04</oddHeader>
      </headerFooter>
    </customSheetView>
  </customSheetViews>
  <mergeCells count="59">
    <mergeCell ref="A7:C7"/>
    <mergeCell ref="A8:A9"/>
    <mergeCell ref="B8:B9"/>
    <mergeCell ref="P8:P9"/>
    <mergeCell ref="C8:C9"/>
    <mergeCell ref="E8:E9"/>
    <mergeCell ref="F8:F9"/>
    <mergeCell ref="G8:G9"/>
    <mergeCell ref="H8:H9"/>
    <mergeCell ref="M8:M9"/>
    <mergeCell ref="N8:N9"/>
    <mergeCell ref="L8:L9"/>
    <mergeCell ref="J8:J9"/>
    <mergeCell ref="I8:I9"/>
    <mergeCell ref="O8:O9"/>
    <mergeCell ref="W8:W9"/>
    <mergeCell ref="AB8:AB9"/>
    <mergeCell ref="Z8:Z9"/>
    <mergeCell ref="AA8:AA9"/>
    <mergeCell ref="Y8:Y9"/>
    <mergeCell ref="S8:S9"/>
    <mergeCell ref="Q8:Q9"/>
    <mergeCell ref="T8:T9"/>
    <mergeCell ref="U8:U9"/>
    <mergeCell ref="R8:R9"/>
    <mergeCell ref="AF4:AH4"/>
    <mergeCell ref="AD2:AE2"/>
    <mergeCell ref="AD4:AE4"/>
    <mergeCell ref="AE8:AE9"/>
    <mergeCell ref="AC8:AC9"/>
    <mergeCell ref="A1:C1"/>
    <mergeCell ref="E1:AA1"/>
    <mergeCell ref="E5:AA5"/>
    <mergeCell ref="E2:U2"/>
    <mergeCell ref="E4:U4"/>
    <mergeCell ref="V2:X4"/>
    <mergeCell ref="Y2:Z2"/>
    <mergeCell ref="Y4:Z4"/>
    <mergeCell ref="A2:D2"/>
    <mergeCell ref="A4:D4"/>
    <mergeCell ref="A5:D5"/>
    <mergeCell ref="AA2:AC2"/>
    <mergeCell ref="AA4:AC4"/>
    <mergeCell ref="AI4:AJ4"/>
    <mergeCell ref="AI2:AJ2"/>
    <mergeCell ref="AL7:AL9"/>
    <mergeCell ref="AH8:AH9"/>
    <mergeCell ref="AK7:AK9"/>
    <mergeCell ref="AJ7:AJ9"/>
    <mergeCell ref="AI7:AI9"/>
    <mergeCell ref="D6:AH6"/>
    <mergeCell ref="K8:K9"/>
    <mergeCell ref="X8:X9"/>
    <mergeCell ref="D8:D9"/>
    <mergeCell ref="V8:V9"/>
    <mergeCell ref="AF8:AF9"/>
    <mergeCell ref="AG8:AG9"/>
    <mergeCell ref="AD8:AD9"/>
    <mergeCell ref="AF2:AH2"/>
  </mergeCells>
  <phoneticPr fontId="17" type="noConversion"/>
  <conditionalFormatting sqref="D7:AH209">
    <cfRule type="expression" dxfId="10" priority="15">
      <formula>D$7="Dom"</formula>
    </cfRule>
    <cfRule type="expression" dxfId="9" priority="16">
      <formula>D$7="Sáb"</formula>
    </cfRule>
  </conditionalFormatting>
  <conditionalFormatting sqref="AA2">
    <cfRule type="cellIs" dxfId="8" priority="4" operator="equal">
      <formula>0</formula>
    </cfRule>
  </conditionalFormatting>
  <conditionalFormatting sqref="AA4">
    <cfRule type="cellIs" dxfId="7" priority="2" operator="equal">
      <formula>0</formula>
    </cfRule>
  </conditionalFormatting>
  <conditionalFormatting sqref="AF2">
    <cfRule type="cellIs" dxfId="6" priority="3" operator="equal">
      <formula>0</formula>
    </cfRule>
  </conditionalFormatting>
  <conditionalFormatting sqref="AF4">
    <cfRule type="cellIs" dxfId="5" priority="1" operator="equal">
      <formula>0</formula>
    </cfRule>
  </conditionalFormatting>
  <dataValidations count="1">
    <dataValidation type="list" allowBlank="1" showInputMessage="1" showErrorMessage="1" sqref="E3:U3" xr:uid="{00000000-0002-0000-0100-000000000000}">
      <formula1>#REF!</formula1>
    </dataValidation>
  </dataValidations>
  <printOptions horizontalCentered="1"/>
  <pageMargins left="0.39370078740157483" right="0.39370078740157483" top="0.98425196850393704" bottom="0.59055118110236227" header="0.31496062992125984" footer="0.31496062992125984"/>
  <pageSetup scale="38" fitToWidth="0" pageOrder="overThenDown" orientation="landscape" r:id="rId3"/>
  <headerFooter>
    <oddHeader>&amp;L&amp;G&amp;C&amp;"Arial,Negrita"&amp;20DIRECCIÓN EJECUTIVA
&amp;18Solicitud de jornada extraordinaria
02. Detalle de jornada y listado de personal&amp;R&amp;12R01-v01-DE-P08-v01</oddHeader>
  </headerFooter>
  <ignoredErrors>
    <ignoredError sqref="E4 AK4" unlockedFormula="1"/>
  </ignoredErrors>
  <legacyDrawing r:id="rId4"/>
  <legacyDrawingHF r:id="rId5"/>
  <extLst>
    <ext xmlns:x14="http://schemas.microsoft.com/office/spreadsheetml/2009/9/main" uri="{78C0D931-6437-407d-A8EE-F0AAD7539E65}">
      <x14:conditionalFormattings>
        <x14:conditionalFormatting xmlns:xm="http://schemas.microsoft.com/office/excel/2006/main">
          <x14:cfRule type="expression" priority="14" id="{00000000-000E-0000-0200-00000B000000}">
            <xm:f>MATCH(D$8,Parámetros!$D$2:$D$12,0)</xm:f>
            <x14:dxf>
              <fill>
                <patternFill>
                  <bgColor theme="6" tint="0.79998168889431442"/>
                </patternFill>
              </fill>
            </x14:dxf>
          </x14:cfRule>
          <xm:sqref>D7:AH209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D264FCF6-A366-4A9C-B9CA-685CE233C346}">
          <x14:formula1>
            <xm:f>Parámetros!$E$2:$E$8</xm:f>
          </x14:formula1>
          <xm:sqref>AK10:AK209</xm:sqref>
        </x14:dataValidation>
        <x14:dataValidation type="list" allowBlank="1" showInputMessage="1" showErrorMessage="1" xr:uid="{206F473F-1826-48DA-BCC5-F02266F77FEB}">
          <x14:formula1>
            <xm:f>Parámetros!$C$2:$C$12</xm:f>
          </x14:formula1>
          <xm:sqref>AA2:AC2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B570D-6618-45A7-B998-C7E267665030}">
  <dimension ref="A1:U56"/>
  <sheetViews>
    <sheetView view="pageBreakPreview" topLeftCell="A4" zoomScaleNormal="100" zoomScaleSheetLayoutView="100" workbookViewId="0">
      <selection activeCell="A7" sqref="A7:L7"/>
    </sheetView>
  </sheetViews>
  <sheetFormatPr baseColWidth="10" defaultColWidth="11.5703125" defaultRowHeight="15" x14ac:dyDescent="0.2"/>
  <cols>
    <col min="1" max="1" width="1.140625" style="1" customWidth="1"/>
    <col min="2" max="2" width="13.140625" style="1" customWidth="1"/>
    <col min="3" max="3" width="6.28515625" style="1" customWidth="1"/>
    <col min="4" max="4" width="8.28515625" style="1" customWidth="1"/>
    <col min="5" max="5" width="6.140625" style="1" customWidth="1"/>
    <col min="6" max="6" width="1.5703125" style="1" customWidth="1"/>
    <col min="7" max="7" width="20.42578125" style="1" customWidth="1"/>
    <col min="8" max="8" width="1.5703125" style="1" customWidth="1"/>
    <col min="9" max="9" width="12.5703125" style="1" customWidth="1"/>
    <col min="10" max="10" width="8.42578125" style="1" customWidth="1"/>
    <col min="11" max="11" width="15.28515625" style="1" customWidth="1"/>
    <col min="12" max="13" width="1.5703125" style="1" customWidth="1"/>
    <col min="14" max="16384" width="11.5703125" style="1"/>
  </cols>
  <sheetData>
    <row r="1" spans="1:21" customFormat="1" ht="14.45" hidden="1" customHeight="1" x14ac:dyDescent="0.2">
      <c r="A1" s="162" t="s">
        <v>218</v>
      </c>
      <c r="B1" s="162" t="s">
        <v>219</v>
      </c>
      <c r="C1" s="162" t="s">
        <v>220</v>
      </c>
      <c r="D1" s="163" t="s">
        <v>221</v>
      </c>
      <c r="E1" s="171" t="s">
        <v>222</v>
      </c>
      <c r="F1" s="171" t="s">
        <v>223</v>
      </c>
      <c r="G1" s="163" t="s">
        <v>224</v>
      </c>
      <c r="H1" s="165" t="s">
        <v>225</v>
      </c>
      <c r="I1" s="162" t="s">
        <v>226</v>
      </c>
      <c r="J1" s="173" t="s">
        <v>227</v>
      </c>
      <c r="K1" s="165" t="s">
        <v>186</v>
      </c>
      <c r="L1" s="166" t="s">
        <v>228</v>
      </c>
      <c r="M1" s="167"/>
      <c r="N1" s="168"/>
      <c r="O1" s="163" t="s">
        <v>254</v>
      </c>
      <c r="P1" s="169" t="s">
        <v>229</v>
      </c>
      <c r="Q1" s="169"/>
      <c r="R1" s="169" t="s">
        <v>230</v>
      </c>
      <c r="S1" s="169"/>
      <c r="T1" s="170" t="s">
        <v>0</v>
      </c>
      <c r="U1" s="162" t="s">
        <v>231</v>
      </c>
    </row>
    <row r="2" spans="1:21" customFormat="1" ht="38.25" hidden="1" x14ac:dyDescent="0.2">
      <c r="A2" s="162"/>
      <c r="B2" s="162"/>
      <c r="C2" s="162"/>
      <c r="D2" s="182"/>
      <c r="E2" s="172"/>
      <c r="F2" s="172"/>
      <c r="G2" s="164"/>
      <c r="H2" s="165"/>
      <c r="I2" s="162"/>
      <c r="J2" s="174"/>
      <c r="K2" s="165"/>
      <c r="L2" s="91" t="s">
        <v>123</v>
      </c>
      <c r="M2" s="92" t="s">
        <v>232</v>
      </c>
      <c r="N2" s="92" t="s">
        <v>233</v>
      </c>
      <c r="O2" s="164"/>
      <c r="P2" s="90" t="s">
        <v>234</v>
      </c>
      <c r="Q2" s="90" t="s">
        <v>235</v>
      </c>
      <c r="R2" s="90" t="s">
        <v>236</v>
      </c>
      <c r="S2" s="90" t="s">
        <v>237</v>
      </c>
      <c r="T2" s="170"/>
      <c r="U2" s="162"/>
    </row>
    <row r="3" spans="1:21" customFormat="1" ht="12.75" hidden="1" x14ac:dyDescent="0.2">
      <c r="A3" s="94">
        <v>0</v>
      </c>
      <c r="B3" s="95">
        <f>I5</f>
        <v>0</v>
      </c>
      <c r="C3" s="96"/>
      <c r="D3" s="97"/>
      <c r="E3" s="98"/>
      <c r="F3" s="98"/>
      <c r="G3" s="96"/>
      <c r="H3" s="96">
        <f>K9</f>
        <v>0</v>
      </c>
      <c r="I3" s="96">
        <f>A21</f>
        <v>0</v>
      </c>
      <c r="J3" s="96">
        <f>E19</f>
        <v>0</v>
      </c>
      <c r="K3" s="96">
        <f>E37</f>
        <v>0</v>
      </c>
      <c r="L3" s="96">
        <f>K34</f>
        <v>0</v>
      </c>
      <c r="M3" s="99">
        <f>C34</f>
        <v>0</v>
      </c>
      <c r="N3" s="99">
        <f>I34</f>
        <v>0</v>
      </c>
      <c r="O3" s="99">
        <f>J19</f>
        <v>0</v>
      </c>
      <c r="P3" s="100">
        <f>I37</f>
        <v>0</v>
      </c>
      <c r="Q3" s="100">
        <f>I37</f>
        <v>0</v>
      </c>
      <c r="R3" s="104">
        <f>D45</f>
        <v>0</v>
      </c>
      <c r="S3" s="105">
        <f>D45</f>
        <v>0</v>
      </c>
      <c r="T3" s="101"/>
      <c r="U3" s="95"/>
    </row>
    <row r="5" spans="1:21" ht="15" customHeight="1" x14ac:dyDescent="0.2">
      <c r="A5" s="178" t="s">
        <v>273</v>
      </c>
      <c r="B5" s="178"/>
      <c r="C5" s="178"/>
      <c r="D5" s="178"/>
      <c r="E5" s="178"/>
      <c r="F5" s="178"/>
      <c r="G5" s="178"/>
      <c r="H5" s="93"/>
      <c r="I5" s="102"/>
      <c r="J5" s="103"/>
    </row>
    <row r="6" spans="1:21" ht="8.4499999999999993" customHeight="1" thickBot="1" x14ac:dyDescent="0.25"/>
    <row r="7" spans="1:21" ht="18" x14ac:dyDescent="0.2">
      <c r="A7" s="142" t="s">
        <v>211</v>
      </c>
      <c r="B7" s="143"/>
      <c r="C7" s="143"/>
      <c r="D7" s="143"/>
      <c r="E7" s="143"/>
      <c r="F7" s="143"/>
      <c r="G7" s="143"/>
      <c r="H7" s="143"/>
      <c r="I7" s="143"/>
      <c r="J7" s="143"/>
      <c r="K7" s="143"/>
      <c r="L7" s="144"/>
    </row>
    <row r="8" spans="1:21" ht="4.9000000000000004" customHeight="1" x14ac:dyDescent="0.2">
      <c r="A8" s="38"/>
      <c r="B8" s="39"/>
      <c r="C8" s="39"/>
      <c r="D8" s="39"/>
      <c r="E8" s="39"/>
      <c r="F8" s="39"/>
      <c r="G8" s="39"/>
      <c r="H8" s="39"/>
      <c r="I8" s="39"/>
      <c r="J8" s="39"/>
      <c r="K8" s="39"/>
      <c r="L8" s="40"/>
    </row>
    <row r="9" spans="1:21" ht="25.5" customHeight="1" x14ac:dyDescent="0.2">
      <c r="A9" s="131">
        <f>'01. Solicitud de JE'!A4</f>
        <v>0</v>
      </c>
      <c r="B9" s="132"/>
      <c r="C9" s="132"/>
      <c r="D9" s="132"/>
      <c r="E9" s="132"/>
      <c r="F9" s="132"/>
      <c r="G9" s="132"/>
      <c r="H9" s="132"/>
      <c r="I9" s="132"/>
      <c r="J9" s="58"/>
      <c r="K9" s="133">
        <f>'01. Solicitud de JE'!I4</f>
        <v>0</v>
      </c>
      <c r="L9" s="134"/>
    </row>
    <row r="10" spans="1:21" ht="5.45" customHeight="1" x14ac:dyDescent="0.25">
      <c r="A10" s="41"/>
      <c r="B10" s="42"/>
      <c r="C10" s="42"/>
      <c r="D10" s="42"/>
      <c r="E10" s="42"/>
      <c r="F10" s="42"/>
      <c r="G10" s="42"/>
      <c r="H10" s="42"/>
      <c r="I10" s="42"/>
      <c r="J10" s="42"/>
      <c r="K10" s="42"/>
      <c r="L10" s="43"/>
    </row>
    <row r="11" spans="1:21" ht="18" x14ac:dyDescent="0.2">
      <c r="A11" s="124" t="s">
        <v>311</v>
      </c>
      <c r="B11" s="125"/>
      <c r="C11" s="125"/>
      <c r="D11" s="125"/>
      <c r="E11" s="125"/>
      <c r="F11" s="125"/>
      <c r="G11" s="125"/>
      <c r="H11" s="125"/>
      <c r="I11" s="125"/>
      <c r="J11" s="125"/>
      <c r="K11" s="125"/>
      <c r="L11" s="126"/>
    </row>
    <row r="12" spans="1:21" ht="4.9000000000000004" customHeight="1" x14ac:dyDescent="0.2">
      <c r="A12" s="38"/>
      <c r="B12" s="39"/>
      <c r="C12" s="39"/>
      <c r="D12" s="39"/>
      <c r="E12" s="39"/>
      <c r="F12" s="39"/>
      <c r="G12" s="39"/>
      <c r="H12" s="39"/>
      <c r="I12" s="39"/>
      <c r="J12" s="39"/>
      <c r="K12" s="39"/>
      <c r="L12" s="40"/>
    </row>
    <row r="13" spans="1:21" ht="16.899999999999999" customHeight="1" x14ac:dyDescent="0.2">
      <c r="A13" s="179">
        <f>'01. Solicitud de JE'!A8</f>
        <v>0</v>
      </c>
      <c r="B13" s="180"/>
      <c r="C13" s="180"/>
      <c r="D13" s="180"/>
      <c r="E13" s="180"/>
      <c r="F13" s="180"/>
      <c r="G13" s="180"/>
      <c r="H13" s="180"/>
      <c r="I13" s="180"/>
      <c r="J13" s="180"/>
      <c r="K13" s="180"/>
      <c r="L13" s="181"/>
    </row>
    <row r="14" spans="1:21" ht="4.9000000000000004" customHeight="1" thickBot="1" x14ac:dyDescent="0.3">
      <c r="A14" s="44"/>
      <c r="B14" s="45"/>
      <c r="C14" s="45"/>
      <c r="D14" s="45"/>
      <c r="E14" s="45"/>
      <c r="F14" s="45"/>
      <c r="G14" s="45"/>
      <c r="H14" s="45"/>
      <c r="I14" s="45"/>
      <c r="J14" s="45"/>
      <c r="K14" s="45"/>
      <c r="L14" s="46"/>
    </row>
    <row r="15" spans="1:21" ht="6" customHeight="1" thickBot="1" x14ac:dyDescent="0.25"/>
    <row r="16" spans="1:21" ht="6" customHeight="1" x14ac:dyDescent="0.2">
      <c r="A16" s="35"/>
      <c r="B16" s="36"/>
      <c r="C16" s="36"/>
      <c r="D16" s="36"/>
      <c r="E16" s="36"/>
      <c r="F16" s="36"/>
      <c r="G16" s="36"/>
      <c r="H16" s="36"/>
      <c r="I16" s="36"/>
      <c r="J16" s="36"/>
      <c r="K16" s="36"/>
      <c r="L16" s="37"/>
    </row>
    <row r="17" spans="1:12" ht="18" x14ac:dyDescent="0.2">
      <c r="A17" s="120" t="s">
        <v>262</v>
      </c>
      <c r="B17" s="121"/>
      <c r="C17" s="121"/>
      <c r="D17" s="121"/>
      <c r="E17" s="121"/>
      <c r="F17" s="121"/>
      <c r="G17" s="121"/>
      <c r="H17" s="121"/>
      <c r="I17" s="121"/>
      <c r="J17" s="121"/>
      <c r="K17" s="121"/>
      <c r="L17" s="122"/>
    </row>
    <row r="18" spans="1:12" ht="6.6" customHeight="1" x14ac:dyDescent="0.2">
      <c r="A18" s="47"/>
      <c r="L18" s="40"/>
    </row>
    <row r="19" spans="1:12" ht="18" x14ac:dyDescent="0.2">
      <c r="A19" s="121" t="s">
        <v>263</v>
      </c>
      <c r="B19" s="121"/>
      <c r="C19" s="121"/>
      <c r="D19" s="121"/>
      <c r="E19" s="48">
        <f>'01. Solicitud de JE'!D14</f>
        <v>0</v>
      </c>
      <c r="G19" s="121" t="s">
        <v>264</v>
      </c>
      <c r="H19" s="121"/>
      <c r="I19" s="121"/>
      <c r="J19" s="121">
        <f>'01. Solicitud de JE'!I14</f>
        <v>0</v>
      </c>
      <c r="K19" s="121"/>
      <c r="L19" s="40"/>
    </row>
    <row r="20" spans="1:12" ht="6.6" customHeight="1" x14ac:dyDescent="0.2">
      <c r="A20" s="47"/>
      <c r="L20" s="40"/>
    </row>
    <row r="21" spans="1:12" ht="31.5" customHeight="1" x14ac:dyDescent="0.2">
      <c r="A21" s="175">
        <f>'01. Solicitud de JE'!A16</f>
        <v>0</v>
      </c>
      <c r="B21" s="176"/>
      <c r="C21" s="176"/>
      <c r="D21" s="176"/>
      <c r="E21" s="176"/>
      <c r="F21" s="176"/>
      <c r="G21" s="176"/>
      <c r="H21" s="176"/>
      <c r="I21" s="176"/>
      <c r="J21" s="176"/>
      <c r="K21" s="176"/>
      <c r="L21" s="177"/>
    </row>
    <row r="22" spans="1:12" ht="31.5" customHeight="1" x14ac:dyDescent="0.2">
      <c r="A22" s="175"/>
      <c r="B22" s="176"/>
      <c r="C22" s="176"/>
      <c r="D22" s="176"/>
      <c r="E22" s="176"/>
      <c r="F22" s="176"/>
      <c r="G22" s="176"/>
      <c r="H22" s="176"/>
      <c r="I22" s="176"/>
      <c r="J22" s="176"/>
      <c r="K22" s="176"/>
      <c r="L22" s="177"/>
    </row>
    <row r="23" spans="1:12" ht="6" customHeight="1" thickBot="1" x14ac:dyDescent="0.25">
      <c r="A23" s="49"/>
      <c r="B23" s="50"/>
      <c r="C23" s="50"/>
      <c r="D23" s="50"/>
      <c r="E23" s="50"/>
      <c r="F23" s="50"/>
      <c r="G23" s="50"/>
      <c r="H23" s="50"/>
      <c r="I23" s="50"/>
      <c r="J23" s="50"/>
      <c r="K23" s="50"/>
      <c r="L23" s="51"/>
    </row>
    <row r="24" spans="1:12" ht="4.1500000000000004" customHeight="1" x14ac:dyDescent="0.2"/>
    <row r="25" spans="1:12" ht="5.45" customHeight="1" thickBot="1" x14ac:dyDescent="0.25"/>
    <row r="26" spans="1:12" ht="18" x14ac:dyDescent="0.2">
      <c r="A26" s="138" t="s">
        <v>265</v>
      </c>
      <c r="B26" s="139"/>
      <c r="C26" s="139"/>
      <c r="D26" s="139"/>
      <c r="E26" s="139"/>
      <c r="F26" s="139"/>
      <c r="G26" s="139"/>
      <c r="H26" s="139"/>
      <c r="I26" s="139"/>
      <c r="J26" s="139"/>
      <c r="K26" s="139"/>
      <c r="L26" s="140"/>
    </row>
    <row r="27" spans="1:12" ht="4.9000000000000004" customHeight="1" x14ac:dyDescent="0.2">
      <c r="A27" s="47"/>
      <c r="L27" s="40"/>
    </row>
    <row r="28" spans="1:12" ht="28.5" customHeight="1" x14ac:dyDescent="0.2">
      <c r="A28" s="175">
        <f>'01. Solicitud de JE'!A23</f>
        <v>0</v>
      </c>
      <c r="B28" s="176"/>
      <c r="C28" s="176"/>
      <c r="D28" s="176"/>
      <c r="E28" s="176"/>
      <c r="F28" s="176"/>
      <c r="G28" s="176"/>
      <c r="H28" s="176"/>
      <c r="I28" s="176"/>
      <c r="J28" s="176"/>
      <c r="K28" s="176"/>
      <c r="L28" s="177"/>
    </row>
    <row r="29" spans="1:12" ht="28.5" customHeight="1" x14ac:dyDescent="0.2">
      <c r="A29" s="175"/>
      <c r="B29" s="176"/>
      <c r="C29" s="176"/>
      <c r="D29" s="176"/>
      <c r="E29" s="176"/>
      <c r="F29" s="176"/>
      <c r="G29" s="176"/>
      <c r="H29" s="176"/>
      <c r="I29" s="176"/>
      <c r="J29" s="176"/>
      <c r="K29" s="176"/>
      <c r="L29" s="177"/>
    </row>
    <row r="30" spans="1:12" ht="4.9000000000000004" customHeight="1" thickBot="1" x14ac:dyDescent="0.25">
      <c r="A30" s="49"/>
      <c r="B30" s="50"/>
      <c r="C30" s="50"/>
      <c r="D30" s="50"/>
      <c r="E30" s="50"/>
      <c r="F30" s="50"/>
      <c r="G30" s="50"/>
      <c r="H30" s="50"/>
      <c r="I30" s="50"/>
      <c r="J30" s="50"/>
      <c r="K30" s="50"/>
      <c r="L30" s="51"/>
    </row>
    <row r="31" spans="1:12" ht="4.9000000000000004" customHeight="1" thickBot="1" x14ac:dyDescent="0.25"/>
    <row r="32" spans="1:12" ht="18" x14ac:dyDescent="0.2">
      <c r="A32" s="142" t="s">
        <v>266</v>
      </c>
      <c r="B32" s="143"/>
      <c r="C32" s="143"/>
      <c r="D32" s="143"/>
      <c r="E32" s="143"/>
      <c r="F32" s="143"/>
      <c r="G32" s="143"/>
      <c r="H32" s="143"/>
      <c r="I32" s="143"/>
      <c r="J32" s="143"/>
      <c r="K32" s="143"/>
      <c r="L32" s="144"/>
    </row>
    <row r="33" spans="1:12" ht="4.9000000000000004" customHeight="1" x14ac:dyDescent="0.2">
      <c r="A33" s="47"/>
      <c r="L33" s="40"/>
    </row>
    <row r="34" spans="1:12" s="18" customFormat="1" ht="15" customHeight="1" x14ac:dyDescent="0.2">
      <c r="A34" s="52" t="s">
        <v>185</v>
      </c>
      <c r="C34" s="183">
        <f>'02. Detalle y listado de P.'!AA4</f>
        <v>0</v>
      </c>
      <c r="D34" s="183"/>
      <c r="E34" s="123" t="s">
        <v>190</v>
      </c>
      <c r="F34" s="123"/>
      <c r="G34" s="123"/>
      <c r="I34" s="53">
        <f>'03. Gestionar solicitud '!AK9</f>
        <v>0</v>
      </c>
      <c r="J34" s="54" t="s">
        <v>271</v>
      </c>
      <c r="K34" s="56">
        <f>'02. Detalle y listado de P.'!AA2</f>
        <v>0</v>
      </c>
      <c r="L34" s="55"/>
    </row>
    <row r="35" spans="1:12" ht="4.1500000000000004" customHeight="1" x14ac:dyDescent="0.2">
      <c r="A35" s="47"/>
      <c r="L35" s="40"/>
    </row>
    <row r="36" spans="1:12" ht="5.45" customHeight="1" x14ac:dyDescent="0.2">
      <c r="A36" s="47"/>
      <c r="L36" s="40"/>
    </row>
    <row r="37" spans="1:12" s="18" customFormat="1" ht="15" customHeight="1" x14ac:dyDescent="0.2">
      <c r="A37" s="52" t="s">
        <v>188</v>
      </c>
      <c r="E37" s="56">
        <f>'02. Detalle y listado de P.'!AK4</f>
        <v>0</v>
      </c>
      <c r="G37" s="18" t="s">
        <v>187</v>
      </c>
      <c r="I37" s="56">
        <f>'02. Detalle y listado de P.'!AK2</f>
        <v>0</v>
      </c>
      <c r="L37" s="55"/>
    </row>
    <row r="38" spans="1:12" ht="5.45" customHeight="1" thickBot="1" x14ac:dyDescent="0.25">
      <c r="A38" s="49"/>
      <c r="B38" s="50"/>
      <c r="C38" s="50"/>
      <c r="D38" s="50"/>
      <c r="E38" s="50"/>
      <c r="F38" s="50"/>
      <c r="G38" s="50"/>
      <c r="H38" s="50"/>
      <c r="I38" s="50"/>
      <c r="J38" s="50"/>
      <c r="K38" s="50"/>
      <c r="L38" s="51"/>
    </row>
    <row r="39" spans="1:12" ht="5.45" customHeight="1" thickBot="1" x14ac:dyDescent="0.25"/>
    <row r="40" spans="1:12" ht="18" x14ac:dyDescent="0.2">
      <c r="A40" s="138" t="s">
        <v>267</v>
      </c>
      <c r="B40" s="139"/>
      <c r="C40" s="139"/>
      <c r="D40" s="139"/>
      <c r="E40" s="139"/>
      <c r="F40" s="139"/>
      <c r="G40" s="139"/>
      <c r="H40" s="139"/>
      <c r="I40" s="139"/>
      <c r="J40" s="139"/>
      <c r="K40" s="139"/>
      <c r="L40" s="140"/>
    </row>
    <row r="41" spans="1:12" ht="4.9000000000000004" customHeight="1" x14ac:dyDescent="0.2">
      <c r="A41" s="47"/>
      <c r="L41" s="40"/>
    </row>
    <row r="42" spans="1:12" ht="4.9000000000000004" customHeight="1" x14ac:dyDescent="0.2">
      <c r="A42" s="47"/>
      <c r="L42" s="40"/>
    </row>
    <row r="43" spans="1:12" ht="15.75" customHeight="1" x14ac:dyDescent="0.2">
      <c r="A43" s="47" t="s">
        <v>213</v>
      </c>
      <c r="D43" s="191"/>
      <c r="E43" s="191"/>
      <c r="I43" s="118"/>
      <c r="J43" s="118"/>
      <c r="K43" s="118"/>
      <c r="L43" s="40"/>
    </row>
    <row r="44" spans="1:12" ht="11.25" customHeight="1" x14ac:dyDescent="0.2">
      <c r="A44" s="38"/>
      <c r="B44" s="39"/>
      <c r="C44" s="39"/>
      <c r="D44" s="39"/>
      <c r="E44" s="39"/>
      <c r="F44" s="39"/>
      <c r="G44" s="39"/>
      <c r="I44" s="118"/>
      <c r="J44" s="118"/>
      <c r="K44" s="118"/>
      <c r="L44" s="40"/>
    </row>
    <row r="45" spans="1:12" ht="15.75" customHeight="1" x14ac:dyDescent="0.2">
      <c r="A45" s="47" t="s">
        <v>197</v>
      </c>
      <c r="D45" s="192"/>
      <c r="E45" s="192"/>
      <c r="F45" s="192"/>
      <c r="G45" s="192"/>
      <c r="H45" s="39"/>
      <c r="I45" s="118"/>
      <c r="J45" s="118"/>
      <c r="K45" s="118"/>
      <c r="L45" s="40"/>
    </row>
    <row r="46" spans="1:12" ht="11.25" customHeight="1" x14ac:dyDescent="0.2">
      <c r="A46" s="47"/>
      <c r="D46" s="39"/>
      <c r="E46" s="39"/>
      <c r="F46" s="39"/>
      <c r="G46" s="39"/>
      <c r="H46" s="39"/>
      <c r="I46" s="118"/>
      <c r="J46" s="118"/>
      <c r="K46" s="118"/>
      <c r="L46" s="40"/>
    </row>
    <row r="47" spans="1:12" ht="15.75" customHeight="1" x14ac:dyDescent="0.2">
      <c r="A47" s="47" t="s">
        <v>198</v>
      </c>
      <c r="D47" s="190"/>
      <c r="E47" s="190"/>
      <c r="F47" s="190"/>
      <c r="G47" s="190"/>
      <c r="I47" s="118"/>
      <c r="J47" s="118"/>
      <c r="K47" s="118"/>
      <c r="L47" s="40"/>
    </row>
    <row r="48" spans="1:12" ht="15.75" customHeight="1" x14ac:dyDescent="0.2">
      <c r="A48" s="47"/>
      <c r="I48" s="188" t="s">
        <v>195</v>
      </c>
      <c r="J48" s="188"/>
      <c r="K48" s="189"/>
      <c r="L48" s="40"/>
    </row>
    <row r="49" spans="1:12" ht="4.9000000000000004" customHeight="1" thickBot="1" x14ac:dyDescent="0.25">
      <c r="A49" s="49"/>
      <c r="B49" s="50"/>
      <c r="C49" s="50"/>
      <c r="D49" s="50"/>
      <c r="E49" s="50"/>
      <c r="F49" s="50"/>
      <c r="G49" s="50"/>
      <c r="H49" s="50"/>
      <c r="I49" s="50"/>
      <c r="J49" s="50"/>
      <c r="K49" s="50"/>
      <c r="L49" s="51"/>
    </row>
    <row r="50" spans="1:12" ht="4.9000000000000004" customHeight="1" thickBot="1" x14ac:dyDescent="0.25">
      <c r="A50" s="36"/>
      <c r="B50" s="36"/>
      <c r="C50" s="36"/>
      <c r="D50" s="36"/>
      <c r="E50" s="36"/>
      <c r="F50" s="36"/>
      <c r="G50" s="36"/>
      <c r="H50" s="36"/>
      <c r="I50" s="36"/>
      <c r="J50" s="36"/>
      <c r="K50" s="36"/>
      <c r="L50" s="36"/>
    </row>
    <row r="51" spans="1:12" ht="26.25" customHeight="1" x14ac:dyDescent="0.2">
      <c r="A51" s="186" t="s">
        <v>268</v>
      </c>
      <c r="B51" s="187"/>
      <c r="C51" s="187"/>
      <c r="D51" s="187"/>
      <c r="E51" s="184" t="s">
        <v>191</v>
      </c>
      <c r="F51" s="184"/>
      <c r="G51" s="184"/>
      <c r="H51" s="184"/>
      <c r="I51" s="184"/>
      <c r="J51" s="184"/>
      <c r="K51" s="184"/>
      <c r="L51" s="185"/>
    </row>
    <row r="52" spans="1:12" ht="4.9000000000000004" customHeight="1" x14ac:dyDescent="0.2">
      <c r="A52" s="47"/>
      <c r="L52" s="40"/>
    </row>
    <row r="53" spans="1:12" ht="18" x14ac:dyDescent="0.2">
      <c r="A53" s="120" t="s">
        <v>269</v>
      </c>
      <c r="B53" s="121"/>
      <c r="C53" s="121"/>
      <c r="D53" s="121"/>
      <c r="E53" s="121"/>
      <c r="H53" s="121" t="s">
        <v>270</v>
      </c>
      <c r="I53" s="121"/>
      <c r="J53" s="121"/>
      <c r="K53" s="121"/>
      <c r="L53" s="40"/>
    </row>
    <row r="54" spans="1:12" ht="81.75" customHeight="1" x14ac:dyDescent="0.2">
      <c r="A54" s="47"/>
      <c r="B54" s="118"/>
      <c r="C54" s="118"/>
      <c r="D54" s="118"/>
      <c r="E54" s="118"/>
      <c r="H54" s="118"/>
      <c r="I54" s="118"/>
      <c r="J54" s="118"/>
      <c r="K54" s="118"/>
      <c r="L54" s="40"/>
    </row>
    <row r="55" spans="1:12" x14ac:dyDescent="0.2">
      <c r="A55" s="120" t="s">
        <v>192</v>
      </c>
      <c r="B55" s="121"/>
      <c r="C55" s="121"/>
      <c r="D55" s="121"/>
      <c r="E55" s="121"/>
      <c r="F55" s="39"/>
      <c r="H55" s="121" t="s">
        <v>193</v>
      </c>
      <c r="I55" s="121"/>
      <c r="J55" s="121"/>
      <c r="K55" s="121"/>
      <c r="L55" s="40"/>
    </row>
    <row r="56" spans="1:12" ht="6.75" customHeight="1" thickBot="1" x14ac:dyDescent="0.25">
      <c r="A56" s="106"/>
      <c r="B56" s="107"/>
      <c r="C56" s="107"/>
      <c r="D56" s="107"/>
      <c r="E56" s="107"/>
      <c r="F56" s="107"/>
      <c r="G56" s="107"/>
      <c r="H56" s="107"/>
      <c r="I56" s="107"/>
      <c r="J56" s="107"/>
      <c r="K56" s="107"/>
      <c r="L56" s="51"/>
    </row>
  </sheetData>
  <mergeCells count="47">
    <mergeCell ref="C34:D34"/>
    <mergeCell ref="E34:G34"/>
    <mergeCell ref="E51:L51"/>
    <mergeCell ref="A51:D51"/>
    <mergeCell ref="A53:E53"/>
    <mergeCell ref="I48:K48"/>
    <mergeCell ref="D47:G47"/>
    <mergeCell ref="I43:K47"/>
    <mergeCell ref="D43:E43"/>
    <mergeCell ref="D45:G45"/>
    <mergeCell ref="A40:L40"/>
    <mergeCell ref="A55:E55"/>
    <mergeCell ref="H53:K53"/>
    <mergeCell ref="H55:K55"/>
    <mergeCell ref="H54:K54"/>
    <mergeCell ref="B54:E54"/>
    <mergeCell ref="I1:I2"/>
    <mergeCell ref="J1:J2"/>
    <mergeCell ref="A26:L26"/>
    <mergeCell ref="A28:L29"/>
    <mergeCell ref="A32:L32"/>
    <mergeCell ref="A5:G5"/>
    <mergeCell ref="A7:L7"/>
    <mergeCell ref="A11:L11"/>
    <mergeCell ref="A13:L13"/>
    <mergeCell ref="A21:L22"/>
    <mergeCell ref="A1:A2"/>
    <mergeCell ref="B1:B2"/>
    <mergeCell ref="C1:C2"/>
    <mergeCell ref="D1:D2"/>
    <mergeCell ref="E1:E2"/>
    <mergeCell ref="U1:U2"/>
    <mergeCell ref="A17:L17"/>
    <mergeCell ref="A19:D19"/>
    <mergeCell ref="G19:I19"/>
    <mergeCell ref="A9:I9"/>
    <mergeCell ref="K9:L9"/>
    <mergeCell ref="J19:K19"/>
    <mergeCell ref="O1:O2"/>
    <mergeCell ref="K1:K2"/>
    <mergeCell ref="L1:N1"/>
    <mergeCell ref="P1:Q1"/>
    <mergeCell ref="R1:S1"/>
    <mergeCell ref="T1:T2"/>
    <mergeCell ref="F1:F2"/>
    <mergeCell ref="G1:G2"/>
    <mergeCell ref="H1:H2"/>
  </mergeCells>
  <conditionalFormatting sqref="D43:E43">
    <cfRule type="cellIs" dxfId="4" priority="4" operator="equal">
      <formula>0</formula>
    </cfRule>
  </conditionalFormatting>
  <conditionalFormatting sqref="D45:G45">
    <cfRule type="cellIs" dxfId="3" priority="3" operator="equal">
      <formula>0</formula>
    </cfRule>
  </conditionalFormatting>
  <conditionalFormatting sqref="D47:G47">
    <cfRule type="cellIs" dxfId="2" priority="2" operator="equal">
      <formula>0</formula>
    </cfRule>
  </conditionalFormatting>
  <conditionalFormatting sqref="E51:L51">
    <cfRule type="cellIs" dxfId="1" priority="1" operator="equal">
      <formula>"Seleccionar Dirección respectiva."</formula>
    </cfRule>
  </conditionalFormatting>
  <conditionalFormatting sqref="I5">
    <cfRule type="cellIs" dxfId="0" priority="7" operator="equal">
      <formula>0</formula>
    </cfRule>
  </conditionalFormatting>
  <pageMargins left="0.7" right="0.7" top="1.1666666666666667" bottom="0.75" header="0.3" footer="0.3"/>
  <pageSetup scale="93" orientation="portrait" r:id="rId1"/>
  <headerFooter>
    <oddHeader>&amp;L&amp;G&amp;C&amp;"Arial,Negrita"DIRECCIÓN EJECUTIVA&amp;"Arial,Normal"
Solicitud de jornada extraordinaria
03. Gestionar solicitud&amp;RR01-v01-DE-P08-v01</oddHeader>
  </headerFooter>
  <ignoredErrors>
    <ignoredError xmlns:x16r3="http://schemas.microsoft.com/office/spreadsheetml/2018/08/main" sqref="I34" x16r3:misleadingFormat="1"/>
  </ignoredError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E63A554D-B946-4BC6-A4B2-81CC44E375C6}">
          <x14:formula1>
            <xm:f>Parámetros!$F$2:$F$4</xm:f>
          </x14:formula1>
          <xm:sqref>E51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9D657-6E90-495F-8D47-E4E8C320027E}">
  <dimension ref="A1:G100"/>
  <sheetViews>
    <sheetView workbookViewId="0">
      <selection activeCell="E29" sqref="E29"/>
    </sheetView>
  </sheetViews>
  <sheetFormatPr baseColWidth="10" defaultColWidth="11.5703125" defaultRowHeight="12.75" x14ac:dyDescent="0.2"/>
  <cols>
    <col min="1" max="1" width="63.28515625" style="12" customWidth="1"/>
    <col min="2" max="2" width="11.7109375" style="11"/>
    <col min="3" max="4" width="11.7109375" style="11" customWidth="1"/>
    <col min="5" max="5" width="20.5703125" style="11" bestFit="1" customWidth="1"/>
    <col min="6" max="6" width="68.85546875" style="6" bestFit="1" customWidth="1"/>
    <col min="7" max="7" width="14" style="6" bestFit="1" customWidth="1"/>
    <col min="8" max="16384" width="11.5703125" style="6"/>
  </cols>
  <sheetData>
    <row r="1" spans="1:7" x14ac:dyDescent="0.2">
      <c r="A1" s="16" t="s">
        <v>183</v>
      </c>
      <c r="B1" s="17" t="s">
        <v>127</v>
      </c>
      <c r="C1" s="17" t="s">
        <v>110</v>
      </c>
      <c r="D1" s="17" t="s">
        <v>111</v>
      </c>
      <c r="E1" s="17" t="s">
        <v>126</v>
      </c>
      <c r="F1" s="17" t="s">
        <v>364</v>
      </c>
      <c r="G1" s="17" t="s">
        <v>254</v>
      </c>
    </row>
    <row r="2" spans="1:7" x14ac:dyDescent="0.2">
      <c r="A2" s="7" t="s">
        <v>183</v>
      </c>
      <c r="B2" s="9" t="s">
        <v>93</v>
      </c>
      <c r="C2" s="13" t="s">
        <v>112</v>
      </c>
      <c r="D2" s="14">
        <v>45292</v>
      </c>
      <c r="E2" s="14" t="s">
        <v>182</v>
      </c>
      <c r="F2" s="193" t="s">
        <v>191</v>
      </c>
      <c r="G2" s="19" t="s">
        <v>255</v>
      </c>
    </row>
    <row r="3" spans="1:7" x14ac:dyDescent="0.2">
      <c r="A3" s="7" t="s">
        <v>138</v>
      </c>
      <c r="B3" s="9" t="s">
        <v>28</v>
      </c>
      <c r="C3" s="13" t="s">
        <v>113</v>
      </c>
      <c r="D3" s="14">
        <v>45379</v>
      </c>
      <c r="E3" s="14" t="s">
        <v>216</v>
      </c>
      <c r="F3" s="193" t="s">
        <v>140</v>
      </c>
      <c r="G3" s="19" t="s">
        <v>256</v>
      </c>
    </row>
    <row r="4" spans="1:7" x14ac:dyDescent="0.2">
      <c r="A4" s="7" t="s">
        <v>134</v>
      </c>
      <c r="B4" s="9" t="s">
        <v>2</v>
      </c>
      <c r="C4" s="13" t="s">
        <v>114</v>
      </c>
      <c r="D4" s="14">
        <v>45380</v>
      </c>
      <c r="E4" s="14" t="s">
        <v>217</v>
      </c>
      <c r="F4" s="193" t="s">
        <v>365</v>
      </c>
      <c r="G4" s="196"/>
    </row>
    <row r="5" spans="1:7" x14ac:dyDescent="0.2">
      <c r="A5" s="7" t="s">
        <v>321</v>
      </c>
      <c r="B5" s="9" t="s">
        <v>65</v>
      </c>
      <c r="C5" s="13" t="s">
        <v>115</v>
      </c>
      <c r="D5" s="14">
        <v>45393</v>
      </c>
      <c r="E5" s="195" t="s">
        <v>312</v>
      </c>
    </row>
    <row r="6" spans="1:7" x14ac:dyDescent="0.2">
      <c r="A6" s="7" t="s">
        <v>322</v>
      </c>
      <c r="B6" s="9" t="s">
        <v>12</v>
      </c>
      <c r="C6" s="13" t="s">
        <v>116</v>
      </c>
      <c r="D6" s="194">
        <v>45498</v>
      </c>
      <c r="E6" s="20"/>
    </row>
    <row r="7" spans="1:7" x14ac:dyDescent="0.2">
      <c r="A7" s="7" t="s">
        <v>313</v>
      </c>
      <c r="B7" s="9" t="s">
        <v>314</v>
      </c>
      <c r="C7" s="13" t="s">
        <v>117</v>
      </c>
      <c r="D7" s="14">
        <v>45506</v>
      </c>
      <c r="E7" s="20"/>
    </row>
    <row r="8" spans="1:7" x14ac:dyDescent="0.2">
      <c r="A8" s="7" t="s">
        <v>128</v>
      </c>
      <c r="B8" s="9" t="s">
        <v>3</v>
      </c>
      <c r="C8" s="13" t="s">
        <v>118</v>
      </c>
      <c r="D8" s="14">
        <v>45519</v>
      </c>
      <c r="E8" s="20"/>
    </row>
    <row r="9" spans="1:7" x14ac:dyDescent="0.2">
      <c r="A9" s="7" t="s">
        <v>323</v>
      </c>
      <c r="B9" s="9" t="s">
        <v>85</v>
      </c>
      <c r="C9" s="13" t="s">
        <v>119</v>
      </c>
      <c r="D9" s="14">
        <v>45535</v>
      </c>
      <c r="E9" s="8"/>
    </row>
    <row r="10" spans="1:7" x14ac:dyDescent="0.2">
      <c r="A10" s="7" t="s">
        <v>324</v>
      </c>
      <c r="B10" s="9" t="s">
        <v>6</v>
      </c>
      <c r="C10" s="13" t="s">
        <v>120</v>
      </c>
      <c r="D10" s="14">
        <v>45550</v>
      </c>
      <c r="E10" s="8"/>
    </row>
    <row r="11" spans="1:7" x14ac:dyDescent="0.2">
      <c r="A11" s="7" t="s">
        <v>130</v>
      </c>
      <c r="B11" s="9" t="s">
        <v>8</v>
      </c>
      <c r="C11" s="13" t="s">
        <v>121</v>
      </c>
      <c r="D11" s="15">
        <v>45627</v>
      </c>
      <c r="E11" s="8"/>
    </row>
    <row r="12" spans="1:7" x14ac:dyDescent="0.2">
      <c r="A12" s="7" t="s">
        <v>325</v>
      </c>
      <c r="B12" s="9" t="s">
        <v>67</v>
      </c>
      <c r="C12" s="13" t="s">
        <v>122</v>
      </c>
      <c r="D12" s="15">
        <v>45651</v>
      </c>
      <c r="E12" s="10"/>
    </row>
    <row r="13" spans="1:7" x14ac:dyDescent="0.2">
      <c r="A13" s="7" t="s">
        <v>135</v>
      </c>
      <c r="B13" s="9" t="s">
        <v>27</v>
      </c>
      <c r="E13" s="10"/>
    </row>
    <row r="14" spans="1:7" x14ac:dyDescent="0.2">
      <c r="A14" s="7" t="s">
        <v>326</v>
      </c>
      <c r="B14" s="9" t="s">
        <v>20</v>
      </c>
    </row>
    <row r="15" spans="1:7" x14ac:dyDescent="0.2">
      <c r="A15" s="7" t="s">
        <v>327</v>
      </c>
      <c r="B15" s="9" t="s">
        <v>97</v>
      </c>
    </row>
    <row r="16" spans="1:7" x14ac:dyDescent="0.2">
      <c r="A16" s="7" t="s">
        <v>328</v>
      </c>
      <c r="B16" s="9" t="s">
        <v>14</v>
      </c>
    </row>
    <row r="17" spans="1:2" x14ac:dyDescent="0.2">
      <c r="A17" s="7" t="s">
        <v>329</v>
      </c>
      <c r="B17" s="9" t="s">
        <v>33</v>
      </c>
    </row>
    <row r="18" spans="1:2" x14ac:dyDescent="0.2">
      <c r="A18" s="7" t="s">
        <v>330</v>
      </c>
      <c r="B18" s="9" t="s">
        <v>68</v>
      </c>
    </row>
    <row r="19" spans="1:2" x14ac:dyDescent="0.2">
      <c r="A19" s="7" t="s">
        <v>331</v>
      </c>
      <c r="B19" s="9" t="s">
        <v>69</v>
      </c>
    </row>
    <row r="20" spans="1:2" x14ac:dyDescent="0.2">
      <c r="A20" s="7" t="s">
        <v>332</v>
      </c>
      <c r="B20" s="9" t="s">
        <v>15</v>
      </c>
    </row>
    <row r="21" spans="1:2" x14ac:dyDescent="0.2">
      <c r="A21" s="7" t="s">
        <v>333</v>
      </c>
      <c r="B21" s="9" t="s">
        <v>16</v>
      </c>
    </row>
    <row r="22" spans="1:2" x14ac:dyDescent="0.2">
      <c r="A22" s="7" t="s">
        <v>334</v>
      </c>
      <c r="B22" s="9" t="s">
        <v>83</v>
      </c>
    </row>
    <row r="23" spans="1:2" x14ac:dyDescent="0.2">
      <c r="A23" s="7" t="s">
        <v>335</v>
      </c>
      <c r="B23" s="9" t="s">
        <v>21</v>
      </c>
    </row>
    <row r="24" spans="1:2" x14ac:dyDescent="0.2">
      <c r="A24" s="7" t="s">
        <v>139</v>
      </c>
      <c r="B24" s="9" t="s">
        <v>31</v>
      </c>
    </row>
    <row r="25" spans="1:2" x14ac:dyDescent="0.2">
      <c r="A25" s="7" t="s">
        <v>132</v>
      </c>
      <c r="B25" s="9" t="s">
        <v>5</v>
      </c>
    </row>
    <row r="26" spans="1:2" x14ac:dyDescent="0.2">
      <c r="A26" s="7" t="s">
        <v>140</v>
      </c>
      <c r="B26" s="9" t="s">
        <v>13</v>
      </c>
    </row>
    <row r="27" spans="1:2" x14ac:dyDescent="0.2">
      <c r="A27" s="7" t="s">
        <v>180</v>
      </c>
      <c r="B27" s="9" t="s">
        <v>181</v>
      </c>
    </row>
    <row r="28" spans="1:2" x14ac:dyDescent="0.2">
      <c r="A28" s="7" t="s">
        <v>336</v>
      </c>
      <c r="B28" s="9" t="s">
        <v>19</v>
      </c>
    </row>
    <row r="29" spans="1:2" x14ac:dyDescent="0.2">
      <c r="A29" s="7" t="s">
        <v>337</v>
      </c>
      <c r="B29" s="9" t="s">
        <v>26</v>
      </c>
    </row>
    <row r="30" spans="1:2" x14ac:dyDescent="0.2">
      <c r="A30" s="7" t="s">
        <v>338</v>
      </c>
      <c r="B30" s="9" t="s">
        <v>66</v>
      </c>
    </row>
    <row r="31" spans="1:2" x14ac:dyDescent="0.2">
      <c r="A31" s="7" t="s">
        <v>129</v>
      </c>
      <c r="B31" s="9" t="s">
        <v>9</v>
      </c>
    </row>
    <row r="32" spans="1:2" x14ac:dyDescent="0.2">
      <c r="A32" s="7" t="s">
        <v>339</v>
      </c>
      <c r="B32" s="9" t="s">
        <v>84</v>
      </c>
    </row>
    <row r="33" spans="1:2" x14ac:dyDescent="0.2">
      <c r="A33" s="7" t="s">
        <v>315</v>
      </c>
      <c r="B33" s="9" t="s">
        <v>10</v>
      </c>
    </row>
    <row r="34" spans="1:2" x14ac:dyDescent="0.2">
      <c r="A34" s="7" t="s">
        <v>340</v>
      </c>
      <c r="B34" s="9" t="s">
        <v>25</v>
      </c>
    </row>
    <row r="35" spans="1:2" x14ac:dyDescent="0.2">
      <c r="A35" s="7" t="s">
        <v>141</v>
      </c>
      <c r="B35" s="9" t="s">
        <v>34</v>
      </c>
    </row>
    <row r="36" spans="1:2" x14ac:dyDescent="0.2">
      <c r="A36" s="7" t="s">
        <v>142</v>
      </c>
      <c r="B36" s="9" t="s">
        <v>35</v>
      </c>
    </row>
    <row r="37" spans="1:2" x14ac:dyDescent="0.2">
      <c r="A37" s="7" t="s">
        <v>143</v>
      </c>
      <c r="B37" s="9" t="s">
        <v>36</v>
      </c>
    </row>
    <row r="38" spans="1:2" x14ac:dyDescent="0.2">
      <c r="A38" s="7" t="s">
        <v>144</v>
      </c>
      <c r="B38" s="9" t="s">
        <v>37</v>
      </c>
    </row>
    <row r="39" spans="1:2" x14ac:dyDescent="0.2">
      <c r="A39" s="7" t="s">
        <v>145</v>
      </c>
      <c r="B39" s="9" t="s">
        <v>38</v>
      </c>
    </row>
    <row r="40" spans="1:2" x14ac:dyDescent="0.2">
      <c r="A40" s="7" t="s">
        <v>146</v>
      </c>
      <c r="B40" s="9" t="s">
        <v>39</v>
      </c>
    </row>
    <row r="41" spans="1:2" x14ac:dyDescent="0.2">
      <c r="A41" s="7" t="s">
        <v>147</v>
      </c>
      <c r="B41" s="9" t="s">
        <v>40</v>
      </c>
    </row>
    <row r="42" spans="1:2" x14ac:dyDescent="0.2">
      <c r="A42" s="7" t="s">
        <v>148</v>
      </c>
      <c r="B42" s="9" t="s">
        <v>41</v>
      </c>
    </row>
    <row r="43" spans="1:2" x14ac:dyDescent="0.2">
      <c r="A43" s="7" t="s">
        <v>149</v>
      </c>
      <c r="B43" s="9" t="s">
        <v>42</v>
      </c>
    </row>
    <row r="44" spans="1:2" x14ac:dyDescent="0.2">
      <c r="A44" s="7" t="s">
        <v>150</v>
      </c>
      <c r="B44" s="9" t="s">
        <v>43</v>
      </c>
    </row>
    <row r="45" spans="1:2" x14ac:dyDescent="0.2">
      <c r="A45" s="7" t="s">
        <v>151</v>
      </c>
      <c r="B45" s="9" t="s">
        <v>44</v>
      </c>
    </row>
    <row r="46" spans="1:2" x14ac:dyDescent="0.2">
      <c r="A46" s="7" t="s">
        <v>152</v>
      </c>
      <c r="B46" s="9" t="s">
        <v>45</v>
      </c>
    </row>
    <row r="47" spans="1:2" x14ac:dyDescent="0.2">
      <c r="A47" s="7" t="s">
        <v>153</v>
      </c>
      <c r="B47" s="9" t="s">
        <v>46</v>
      </c>
    </row>
    <row r="48" spans="1:2" x14ac:dyDescent="0.2">
      <c r="A48" s="7" t="s">
        <v>154</v>
      </c>
      <c r="B48" s="9" t="s">
        <v>47</v>
      </c>
    </row>
    <row r="49" spans="1:2" x14ac:dyDescent="0.2">
      <c r="A49" s="7" t="s">
        <v>155</v>
      </c>
      <c r="B49" s="9" t="s">
        <v>48</v>
      </c>
    </row>
    <row r="50" spans="1:2" x14ac:dyDescent="0.2">
      <c r="A50" s="7" t="s">
        <v>156</v>
      </c>
      <c r="B50" s="9" t="s">
        <v>49</v>
      </c>
    </row>
    <row r="51" spans="1:2" x14ac:dyDescent="0.2">
      <c r="A51" s="7" t="s">
        <v>157</v>
      </c>
      <c r="B51" s="9" t="s">
        <v>50</v>
      </c>
    </row>
    <row r="52" spans="1:2" x14ac:dyDescent="0.2">
      <c r="A52" s="7" t="s">
        <v>158</v>
      </c>
      <c r="B52" s="9" t="s">
        <v>51</v>
      </c>
    </row>
    <row r="53" spans="1:2" x14ac:dyDescent="0.2">
      <c r="A53" s="7" t="s">
        <v>159</v>
      </c>
      <c r="B53" s="9" t="s">
        <v>52</v>
      </c>
    </row>
    <row r="54" spans="1:2" x14ac:dyDescent="0.2">
      <c r="A54" s="7" t="s">
        <v>160</v>
      </c>
      <c r="B54" s="9" t="s">
        <v>53</v>
      </c>
    </row>
    <row r="55" spans="1:2" x14ac:dyDescent="0.2">
      <c r="A55" s="7" t="s">
        <v>161</v>
      </c>
      <c r="B55" s="9" t="s">
        <v>54</v>
      </c>
    </row>
    <row r="56" spans="1:2" x14ac:dyDescent="0.2">
      <c r="A56" s="7" t="s">
        <v>162</v>
      </c>
      <c r="B56" s="9" t="s">
        <v>55</v>
      </c>
    </row>
    <row r="57" spans="1:2" x14ac:dyDescent="0.2">
      <c r="A57" s="7" t="s">
        <v>163</v>
      </c>
      <c r="B57" s="9" t="s">
        <v>99</v>
      </c>
    </row>
    <row r="58" spans="1:2" x14ac:dyDescent="0.2">
      <c r="A58" s="7" t="s">
        <v>164</v>
      </c>
      <c r="B58" s="9" t="s">
        <v>56</v>
      </c>
    </row>
    <row r="59" spans="1:2" x14ac:dyDescent="0.2">
      <c r="A59" s="7" t="s">
        <v>165</v>
      </c>
      <c r="B59" s="9" t="s">
        <v>57</v>
      </c>
    </row>
    <row r="60" spans="1:2" x14ac:dyDescent="0.2">
      <c r="A60" s="7" t="s">
        <v>166</v>
      </c>
      <c r="B60" s="9" t="s">
        <v>58</v>
      </c>
    </row>
    <row r="61" spans="1:2" x14ac:dyDescent="0.2">
      <c r="A61" s="7" t="s">
        <v>167</v>
      </c>
      <c r="B61" s="9" t="s">
        <v>59</v>
      </c>
    </row>
    <row r="62" spans="1:2" x14ac:dyDescent="0.2">
      <c r="A62" s="7" t="s">
        <v>168</v>
      </c>
      <c r="B62" s="9" t="s">
        <v>60</v>
      </c>
    </row>
    <row r="63" spans="1:2" x14ac:dyDescent="0.2">
      <c r="A63" s="7" t="s">
        <v>169</v>
      </c>
      <c r="B63" s="9" t="s">
        <v>61</v>
      </c>
    </row>
    <row r="64" spans="1:2" x14ac:dyDescent="0.2">
      <c r="A64" s="7" t="s">
        <v>170</v>
      </c>
      <c r="B64" s="9" t="s">
        <v>62</v>
      </c>
    </row>
    <row r="65" spans="1:2" x14ac:dyDescent="0.2">
      <c r="A65" s="7" t="s">
        <v>171</v>
      </c>
      <c r="B65" s="9" t="s">
        <v>63</v>
      </c>
    </row>
    <row r="66" spans="1:2" x14ac:dyDescent="0.2">
      <c r="A66" s="7" t="s">
        <v>172</v>
      </c>
      <c r="B66" s="9" t="s">
        <v>64</v>
      </c>
    </row>
    <row r="67" spans="1:2" x14ac:dyDescent="0.2">
      <c r="A67" s="7" t="s">
        <v>173</v>
      </c>
      <c r="B67" s="9" t="s">
        <v>32</v>
      </c>
    </row>
    <row r="68" spans="1:2" x14ac:dyDescent="0.2">
      <c r="A68" s="7" t="s">
        <v>174</v>
      </c>
      <c r="B68" s="9" t="s">
        <v>136</v>
      </c>
    </row>
    <row r="69" spans="1:2" x14ac:dyDescent="0.2">
      <c r="A69" s="7" t="s">
        <v>341</v>
      </c>
      <c r="B69" s="9" t="s">
        <v>100</v>
      </c>
    </row>
    <row r="70" spans="1:2" x14ac:dyDescent="0.2">
      <c r="A70" s="7" t="s">
        <v>342</v>
      </c>
      <c r="B70" s="9" t="s">
        <v>70</v>
      </c>
    </row>
    <row r="71" spans="1:2" x14ac:dyDescent="0.2">
      <c r="A71" s="7" t="s">
        <v>343</v>
      </c>
      <c r="B71" s="9" t="s">
        <v>71</v>
      </c>
    </row>
    <row r="72" spans="1:2" x14ac:dyDescent="0.2">
      <c r="A72" s="7" t="s">
        <v>175</v>
      </c>
      <c r="B72" s="9" t="s">
        <v>72</v>
      </c>
    </row>
    <row r="73" spans="1:2" x14ac:dyDescent="0.2">
      <c r="A73" s="7" t="s">
        <v>318</v>
      </c>
      <c r="B73" s="9" t="s">
        <v>319</v>
      </c>
    </row>
    <row r="74" spans="1:2" x14ac:dyDescent="0.2">
      <c r="A74" s="7" t="s">
        <v>344</v>
      </c>
      <c r="B74" s="9" t="s">
        <v>73</v>
      </c>
    </row>
    <row r="75" spans="1:2" x14ac:dyDescent="0.2">
      <c r="A75" s="7" t="s">
        <v>345</v>
      </c>
      <c r="B75" s="9" t="s">
        <v>74</v>
      </c>
    </row>
    <row r="76" spans="1:2" x14ac:dyDescent="0.2">
      <c r="A76" s="7" t="s">
        <v>346</v>
      </c>
      <c r="B76" s="9" t="s">
        <v>75</v>
      </c>
    </row>
    <row r="77" spans="1:2" x14ac:dyDescent="0.2">
      <c r="A77" s="7" t="s">
        <v>347</v>
      </c>
      <c r="B77" s="9" t="s">
        <v>76</v>
      </c>
    </row>
    <row r="78" spans="1:2" x14ac:dyDescent="0.2">
      <c r="A78" s="7" t="s">
        <v>176</v>
      </c>
      <c r="B78" s="9" t="s">
        <v>77</v>
      </c>
    </row>
    <row r="79" spans="1:2" x14ac:dyDescent="0.2">
      <c r="A79" s="7" t="s">
        <v>348</v>
      </c>
      <c r="B79" s="9" t="s">
        <v>78</v>
      </c>
    </row>
    <row r="80" spans="1:2" x14ac:dyDescent="0.2">
      <c r="A80" s="7" t="s">
        <v>177</v>
      </c>
      <c r="B80" s="9" t="s">
        <v>137</v>
      </c>
    </row>
    <row r="81" spans="1:2" x14ac:dyDescent="0.2">
      <c r="A81" s="7" t="s">
        <v>349</v>
      </c>
      <c r="B81" s="9" t="s">
        <v>79</v>
      </c>
    </row>
    <row r="82" spans="1:2" x14ac:dyDescent="0.2">
      <c r="A82" s="7" t="s">
        <v>350</v>
      </c>
      <c r="B82" s="9" t="s">
        <v>101</v>
      </c>
    </row>
    <row r="83" spans="1:2" x14ac:dyDescent="0.2">
      <c r="A83" s="7" t="s">
        <v>178</v>
      </c>
      <c r="B83" s="9" t="s">
        <v>80</v>
      </c>
    </row>
    <row r="84" spans="1:2" x14ac:dyDescent="0.2">
      <c r="A84" s="7" t="s">
        <v>351</v>
      </c>
      <c r="B84" s="9" t="s">
        <v>81</v>
      </c>
    </row>
    <row r="85" spans="1:2" x14ac:dyDescent="0.2">
      <c r="A85" s="7" t="s">
        <v>352</v>
      </c>
      <c r="B85" s="9" t="s">
        <v>82</v>
      </c>
    </row>
    <row r="86" spans="1:2" x14ac:dyDescent="0.2">
      <c r="A86" s="7" t="s">
        <v>179</v>
      </c>
      <c r="B86" s="9" t="s">
        <v>4</v>
      </c>
    </row>
    <row r="87" spans="1:2" x14ac:dyDescent="0.2">
      <c r="A87" s="7" t="s">
        <v>353</v>
      </c>
      <c r="B87" s="9" t="s">
        <v>105</v>
      </c>
    </row>
    <row r="88" spans="1:2" x14ac:dyDescent="0.2">
      <c r="A88" s="7" t="s">
        <v>354</v>
      </c>
      <c r="B88" s="9" t="s">
        <v>22</v>
      </c>
    </row>
    <row r="89" spans="1:2" x14ac:dyDescent="0.2">
      <c r="A89" s="7" t="s">
        <v>355</v>
      </c>
      <c r="B89" s="9" t="s">
        <v>23</v>
      </c>
    </row>
    <row r="90" spans="1:2" x14ac:dyDescent="0.2">
      <c r="A90" s="7" t="s">
        <v>356</v>
      </c>
      <c r="B90" s="9" t="s">
        <v>98</v>
      </c>
    </row>
    <row r="91" spans="1:2" x14ac:dyDescent="0.2">
      <c r="A91" s="7" t="s">
        <v>357</v>
      </c>
      <c r="B91" s="9" t="s">
        <v>29</v>
      </c>
    </row>
    <row r="92" spans="1:2" x14ac:dyDescent="0.2">
      <c r="A92" s="7" t="s">
        <v>358</v>
      </c>
      <c r="B92" s="9" t="s">
        <v>18</v>
      </c>
    </row>
    <row r="93" spans="1:2" x14ac:dyDescent="0.2">
      <c r="A93" s="7" t="s">
        <v>359</v>
      </c>
      <c r="B93" s="9" t="s">
        <v>30</v>
      </c>
    </row>
    <row r="94" spans="1:2" x14ac:dyDescent="0.2">
      <c r="A94" s="7" t="s">
        <v>360</v>
      </c>
      <c r="B94" s="9" t="s">
        <v>104</v>
      </c>
    </row>
    <row r="95" spans="1:2" x14ac:dyDescent="0.2">
      <c r="A95" s="7" t="s">
        <v>361</v>
      </c>
      <c r="B95" s="9" t="s">
        <v>109</v>
      </c>
    </row>
    <row r="96" spans="1:2" x14ac:dyDescent="0.2">
      <c r="A96" s="7" t="s">
        <v>362</v>
      </c>
      <c r="B96" s="9" t="s">
        <v>7</v>
      </c>
    </row>
    <row r="97" spans="1:2" x14ac:dyDescent="0.2">
      <c r="A97" s="7" t="s">
        <v>131</v>
      </c>
      <c r="B97" s="9" t="s">
        <v>11</v>
      </c>
    </row>
    <row r="98" spans="1:2" x14ac:dyDescent="0.2">
      <c r="A98" s="7" t="s">
        <v>316</v>
      </c>
      <c r="B98" s="9" t="s">
        <v>317</v>
      </c>
    </row>
    <row r="99" spans="1:2" x14ac:dyDescent="0.2">
      <c r="A99" s="7" t="s">
        <v>363</v>
      </c>
      <c r="B99" s="9" t="s">
        <v>24</v>
      </c>
    </row>
    <row r="100" spans="1:2" x14ac:dyDescent="0.2">
      <c r="A100" s="7" t="s">
        <v>133</v>
      </c>
      <c r="B100" s="9" t="s">
        <v>17</v>
      </c>
    </row>
  </sheetData>
  <sortState xmlns:xlrd2="http://schemas.microsoft.com/office/spreadsheetml/2017/richdata2" ref="A3:B100">
    <sortCondition ref="A3:A10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38287</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00. Instructivo</vt:lpstr>
      <vt:lpstr>01. Solicitud de JE</vt:lpstr>
      <vt:lpstr>02. Detalle y listado de P.</vt:lpstr>
      <vt:lpstr>03. Gestionar solicitud </vt:lpstr>
      <vt:lpstr>Parámetros</vt:lpstr>
      <vt:lpstr>'00. Instructivo'!Área_de_impresión</vt:lpstr>
      <vt:lpstr>'01. Solicitud de JE'!Área_de_impresión</vt:lpstr>
      <vt:lpstr>'02. Detalle y listado de P.'!Área_de_impresión</vt:lpstr>
      <vt:lpstr>'03. Gestionar solicitud '!Área_de_impresión</vt:lpstr>
      <vt:lpstr>'02. Detalle y listado de P.'!Títulos_a_imprimir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Asesores</dc:title>
  <dc:creator>Andrea de los Angeles Rojas Prendas</dc:creator>
  <cp:lastModifiedBy>Kattia Zamora Guzmán</cp:lastModifiedBy>
  <cp:revision>249</cp:revision>
  <cp:lastPrinted>2024-08-30T17:20:51Z</cp:lastPrinted>
  <dcterms:created xsi:type="dcterms:W3CDTF">2013-10-22T17:53:20Z</dcterms:created>
  <dcterms:modified xsi:type="dcterms:W3CDTF">2025-01-09T13:59:05Z</dcterms:modified>
</cp:coreProperties>
</file>